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рдинаторы\Сведения о ходе подачи заявлений\"/>
    </mc:Choice>
  </mc:AlternateContent>
  <xr:revisionPtr revIDLastSave="0" documentId="13_ncr:1_{C3CE7EFD-C2F5-4D8E-A423-1B7E21EE42C6}" xr6:coauthVersionLast="36" xr6:coauthVersionMax="36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H11" i="1" l="1"/>
  <c r="G223" i="1" l="1"/>
  <c r="G222" i="1"/>
  <c r="H214" i="1"/>
  <c r="H216" i="1"/>
  <c r="J216" i="1" s="1"/>
  <c r="H218" i="1"/>
  <c r="G218" i="1"/>
  <c r="G216" i="1"/>
  <c r="G214" i="1"/>
  <c r="H204" i="1"/>
  <c r="H203" i="1" s="1"/>
  <c r="H209" i="1"/>
  <c r="H207" i="1" s="1"/>
  <c r="G209" i="1"/>
  <c r="G207" i="1" s="1"/>
  <c r="G204" i="1"/>
  <c r="G203" i="1" s="1"/>
  <c r="H195" i="1"/>
  <c r="H197" i="1"/>
  <c r="H194" i="1" s="1"/>
  <c r="H199" i="1"/>
  <c r="G199" i="1"/>
  <c r="G197" i="1" s="1"/>
  <c r="G195" i="1"/>
  <c r="H188" i="1"/>
  <c r="H190" i="1"/>
  <c r="J190" i="1" s="1"/>
  <c r="H192" i="1"/>
  <c r="G192" i="1"/>
  <c r="G190" i="1"/>
  <c r="G188" i="1"/>
  <c r="G187" i="1"/>
  <c r="H179" i="1"/>
  <c r="J179" i="1" s="1"/>
  <c r="H183" i="1"/>
  <c r="H181" i="1" s="1"/>
  <c r="G183" i="1"/>
  <c r="G181" i="1" s="1"/>
  <c r="G179" i="1"/>
  <c r="H170" i="1"/>
  <c r="H174" i="1"/>
  <c r="H172" i="1" s="1"/>
  <c r="G174" i="1"/>
  <c r="G172" i="1" s="1"/>
  <c r="G170" i="1"/>
  <c r="H165" i="1"/>
  <c r="H163" i="1" s="1"/>
  <c r="G165" i="1"/>
  <c r="G163" i="1"/>
  <c r="G162" i="1" s="1"/>
  <c r="H160" i="1"/>
  <c r="H159" i="1" s="1"/>
  <c r="G160" i="1"/>
  <c r="G159" i="1" s="1"/>
  <c r="H153" i="1"/>
  <c r="J153" i="1" s="1"/>
  <c r="H157" i="1"/>
  <c r="J157" i="1" s="1"/>
  <c r="G157" i="1"/>
  <c r="G155" i="1" s="1"/>
  <c r="G153" i="1"/>
  <c r="H150" i="1"/>
  <c r="H149" i="1" s="1"/>
  <c r="G150" i="1"/>
  <c r="G149" i="1" s="1"/>
  <c r="H143" i="1"/>
  <c r="J143" i="1" s="1"/>
  <c r="H145" i="1"/>
  <c r="H147" i="1"/>
  <c r="G147" i="1"/>
  <c r="G145" i="1" s="1"/>
  <c r="G143" i="1"/>
  <c r="H136" i="1"/>
  <c r="J136" i="1" s="1"/>
  <c r="H140" i="1"/>
  <c r="H138" i="1" s="1"/>
  <c r="G140" i="1"/>
  <c r="G138" i="1"/>
  <c r="G136" i="1"/>
  <c r="H129" i="1"/>
  <c r="H131" i="1"/>
  <c r="H128" i="1" s="1"/>
  <c r="H133" i="1"/>
  <c r="G133" i="1"/>
  <c r="G131" i="1" s="1"/>
  <c r="G129" i="1"/>
  <c r="H122" i="1"/>
  <c r="J122" i="1" s="1"/>
  <c r="H126" i="1"/>
  <c r="J126" i="1" s="1"/>
  <c r="G126" i="1"/>
  <c r="G124" i="1" s="1"/>
  <c r="G122" i="1"/>
  <c r="H114" i="1"/>
  <c r="J114" i="1" s="1"/>
  <c r="H118" i="1"/>
  <c r="J118" i="1" s="1"/>
  <c r="G118" i="1"/>
  <c r="G116" i="1"/>
  <c r="G114" i="1"/>
  <c r="H110" i="1"/>
  <c r="H111" i="1"/>
  <c r="G111" i="1"/>
  <c r="G110" i="1" s="1"/>
  <c r="J110" i="1" s="1"/>
  <c r="H102" i="1"/>
  <c r="H106" i="1"/>
  <c r="H104" i="1" s="1"/>
  <c r="G106" i="1"/>
  <c r="G104" i="1"/>
  <c r="G102" i="1"/>
  <c r="G101" i="1"/>
  <c r="H93" i="1"/>
  <c r="J93" i="1" s="1"/>
  <c r="H97" i="1"/>
  <c r="H95" i="1" s="1"/>
  <c r="G97" i="1"/>
  <c r="G95" i="1"/>
  <c r="G93" i="1"/>
  <c r="H84" i="1"/>
  <c r="J84" i="1" s="1"/>
  <c r="H88" i="1"/>
  <c r="J88" i="1" s="1"/>
  <c r="G88" i="1"/>
  <c r="G86" i="1"/>
  <c r="G84" i="1"/>
  <c r="G83" i="1"/>
  <c r="H75" i="1"/>
  <c r="J75" i="1" s="1"/>
  <c r="H79" i="1"/>
  <c r="J79" i="1" s="1"/>
  <c r="G79" i="1"/>
  <c r="G77" i="1" s="1"/>
  <c r="G75" i="1"/>
  <c r="H67" i="1"/>
  <c r="H69" i="1"/>
  <c r="H71" i="1"/>
  <c r="J71" i="1" s="1"/>
  <c r="G71" i="1"/>
  <c r="G69" i="1" s="1"/>
  <c r="G67" i="1"/>
  <c r="H63" i="1"/>
  <c r="H64" i="1"/>
  <c r="G64" i="1"/>
  <c r="G63" i="1" s="1"/>
  <c r="J63" i="1" s="1"/>
  <c r="H54" i="1"/>
  <c r="J54" i="1" s="1"/>
  <c r="H58" i="1"/>
  <c r="J58" i="1" s="1"/>
  <c r="G58" i="1"/>
  <c r="G56" i="1"/>
  <c r="G54" i="1"/>
  <c r="H45" i="1"/>
  <c r="J45" i="1" s="1"/>
  <c r="H49" i="1"/>
  <c r="H47" i="1" s="1"/>
  <c r="G49" i="1"/>
  <c r="G47" i="1" s="1"/>
  <c r="G45" i="1"/>
  <c r="H37" i="1"/>
  <c r="J37" i="1" s="1"/>
  <c r="H41" i="1"/>
  <c r="H39" i="1" s="1"/>
  <c r="G41" i="1"/>
  <c r="G39" i="1" s="1"/>
  <c r="G37" i="1"/>
  <c r="H30" i="1"/>
  <c r="H34" i="1"/>
  <c r="J34" i="1" s="1"/>
  <c r="G34" i="1"/>
  <c r="G32" i="1" s="1"/>
  <c r="G30" i="1"/>
  <c r="H27" i="1"/>
  <c r="H26" i="1" s="1"/>
  <c r="J26" i="1" s="1"/>
  <c r="G26" i="1"/>
  <c r="G27" i="1"/>
  <c r="G14" i="1"/>
  <c r="G6" i="1"/>
  <c r="H15" i="1"/>
  <c r="H19" i="1"/>
  <c r="J19" i="1" s="1"/>
  <c r="G19" i="1"/>
  <c r="G17" i="1" s="1"/>
  <c r="G15" i="1"/>
  <c r="G11" i="1"/>
  <c r="G9" i="1" s="1"/>
  <c r="G7" i="1"/>
  <c r="J8" i="1"/>
  <c r="J10" i="1"/>
  <c r="J11" i="1"/>
  <c r="J12" i="1"/>
  <c r="J13" i="1"/>
  <c r="J16" i="1"/>
  <c r="J18" i="1"/>
  <c r="J20" i="1"/>
  <c r="J21" i="1"/>
  <c r="J22" i="1"/>
  <c r="J23" i="1"/>
  <c r="J24" i="1"/>
  <c r="J25" i="1"/>
  <c r="J28" i="1"/>
  <c r="J30" i="1"/>
  <c r="J31" i="1"/>
  <c r="J33" i="1"/>
  <c r="J35" i="1"/>
  <c r="J38" i="1"/>
  <c r="J40" i="1"/>
  <c r="J41" i="1"/>
  <c r="J42" i="1"/>
  <c r="J43" i="1"/>
  <c r="J46" i="1"/>
  <c r="J48" i="1"/>
  <c r="J50" i="1"/>
  <c r="J51" i="1"/>
  <c r="J52" i="1"/>
  <c r="J55" i="1"/>
  <c r="J57" i="1"/>
  <c r="J59" i="1"/>
  <c r="J60" i="1"/>
  <c r="J61" i="1"/>
  <c r="J62" i="1"/>
  <c r="J64" i="1"/>
  <c r="J65" i="1"/>
  <c r="J68" i="1"/>
  <c r="J70" i="1"/>
  <c r="J72" i="1"/>
  <c r="J73" i="1"/>
  <c r="J76" i="1"/>
  <c r="J78" i="1"/>
  <c r="J80" i="1"/>
  <c r="J81" i="1"/>
  <c r="J82" i="1"/>
  <c r="J85" i="1"/>
  <c r="J87" i="1"/>
  <c r="J89" i="1"/>
  <c r="J90" i="1"/>
  <c r="J91" i="1"/>
  <c r="J94" i="1"/>
  <c r="J96" i="1"/>
  <c r="J97" i="1"/>
  <c r="J98" i="1"/>
  <c r="J99" i="1"/>
  <c r="J100" i="1"/>
  <c r="J102" i="1"/>
  <c r="J103" i="1"/>
  <c r="J105" i="1"/>
  <c r="J106" i="1"/>
  <c r="J107" i="1"/>
  <c r="J108" i="1"/>
  <c r="J109" i="1"/>
  <c r="J111" i="1"/>
  <c r="J112" i="1"/>
  <c r="J115" i="1"/>
  <c r="J117" i="1"/>
  <c r="J119" i="1"/>
  <c r="J120" i="1"/>
  <c r="J123" i="1"/>
  <c r="J125" i="1"/>
  <c r="J127" i="1"/>
  <c r="J129" i="1"/>
  <c r="J130" i="1"/>
  <c r="J132" i="1"/>
  <c r="J133" i="1"/>
  <c r="J134" i="1"/>
  <c r="J137" i="1"/>
  <c r="J139" i="1"/>
  <c r="J140" i="1"/>
  <c r="J141" i="1"/>
  <c r="J144" i="1"/>
  <c r="J146" i="1"/>
  <c r="J147" i="1"/>
  <c r="J148" i="1"/>
  <c r="J150" i="1"/>
  <c r="J151" i="1"/>
  <c r="J154" i="1"/>
  <c r="J156" i="1"/>
  <c r="J158" i="1"/>
  <c r="J161" i="1"/>
  <c r="J164" i="1"/>
  <c r="J165" i="1"/>
  <c r="J166" i="1"/>
  <c r="J167" i="1"/>
  <c r="J168" i="1"/>
  <c r="J170" i="1"/>
  <c r="J171" i="1"/>
  <c r="J173" i="1"/>
  <c r="J174" i="1"/>
  <c r="J175" i="1"/>
  <c r="J176" i="1"/>
  <c r="J177" i="1"/>
  <c r="J180" i="1"/>
  <c r="J182" i="1"/>
  <c r="J183" i="1"/>
  <c r="J184" i="1"/>
  <c r="J185" i="1"/>
  <c r="J186" i="1"/>
  <c r="J188" i="1"/>
  <c r="J189" i="1"/>
  <c r="J191" i="1"/>
  <c r="J192" i="1"/>
  <c r="J193" i="1"/>
  <c r="J195" i="1"/>
  <c r="J196" i="1"/>
  <c r="J198" i="1"/>
  <c r="J199" i="1"/>
  <c r="J200" i="1"/>
  <c r="J201" i="1"/>
  <c r="J204" i="1"/>
  <c r="J205" i="1"/>
  <c r="J206" i="1"/>
  <c r="J208" i="1"/>
  <c r="J209" i="1"/>
  <c r="J210" i="1"/>
  <c r="J211" i="1"/>
  <c r="J212" i="1"/>
  <c r="J215" i="1"/>
  <c r="J217" i="1"/>
  <c r="J218" i="1"/>
  <c r="J219" i="1"/>
  <c r="J220" i="1"/>
  <c r="H9" i="1"/>
  <c r="H7" i="1"/>
  <c r="H66" i="1" l="1"/>
  <c r="J49" i="1"/>
  <c r="H178" i="1"/>
  <c r="J145" i="1"/>
  <c r="H77" i="1"/>
  <c r="H74" i="1" s="1"/>
  <c r="H36" i="1"/>
  <c r="H6" i="1"/>
  <c r="J6" i="1" s="1"/>
  <c r="J7" i="1"/>
  <c r="H162" i="1"/>
  <c r="J162" i="1" s="1"/>
  <c r="J163" i="1"/>
  <c r="H155" i="1"/>
  <c r="H152" i="1"/>
  <c r="J39" i="1"/>
  <c r="H17" i="1"/>
  <c r="H187" i="1"/>
  <c r="J187" i="1" s="1"/>
  <c r="J149" i="1"/>
  <c r="H142" i="1"/>
  <c r="H101" i="1"/>
  <c r="J101" i="1" s="1"/>
  <c r="H86" i="1"/>
  <c r="J86" i="1" s="1"/>
  <c r="J27" i="1"/>
  <c r="H14" i="1"/>
  <c r="J14" i="1" s="1"/>
  <c r="J15" i="1"/>
  <c r="J9" i="1"/>
  <c r="H213" i="1"/>
  <c r="J214" i="1"/>
  <c r="J207" i="1"/>
  <c r="H202" i="1"/>
  <c r="H169" i="1"/>
  <c r="J172" i="1"/>
  <c r="J160" i="1"/>
  <c r="H135" i="1"/>
  <c r="J138" i="1"/>
  <c r="H124" i="1"/>
  <c r="J124" i="1" s="1"/>
  <c r="H121" i="1"/>
  <c r="H223" i="1"/>
  <c r="J223" i="1" s="1"/>
  <c r="H116" i="1"/>
  <c r="J104" i="1"/>
  <c r="H92" i="1"/>
  <c r="J95" i="1"/>
  <c r="J67" i="1"/>
  <c r="H56" i="1"/>
  <c r="H53" i="1" s="1"/>
  <c r="H44" i="1"/>
  <c r="G221" i="1"/>
  <c r="G213" i="1"/>
  <c r="G202" i="1"/>
  <c r="J203" i="1"/>
  <c r="G194" i="1"/>
  <c r="J194" i="1" s="1"/>
  <c r="J197" i="1"/>
  <c r="J181" i="1"/>
  <c r="G178" i="1"/>
  <c r="G169" i="1"/>
  <c r="J159" i="1"/>
  <c r="J155" i="1"/>
  <c r="G152" i="1"/>
  <c r="G142" i="1"/>
  <c r="G135" i="1"/>
  <c r="J131" i="1"/>
  <c r="G128" i="1"/>
  <c r="J128" i="1" s="1"/>
  <c r="G121" i="1"/>
  <c r="G113" i="1"/>
  <c r="G92" i="1"/>
  <c r="G74" i="1"/>
  <c r="J77" i="1"/>
  <c r="G66" i="1"/>
  <c r="J66" i="1" s="1"/>
  <c r="J69" i="1"/>
  <c r="G53" i="1"/>
  <c r="J47" i="1"/>
  <c r="G44" i="1"/>
  <c r="G36" i="1"/>
  <c r="J36" i="1" s="1"/>
  <c r="H32" i="1"/>
  <c r="H29" i="1" s="1"/>
  <c r="J32" i="1"/>
  <c r="G29" i="1"/>
  <c r="J29" i="1" s="1"/>
  <c r="J17" i="1"/>
  <c r="J74" i="1" l="1"/>
  <c r="J178" i="1"/>
  <c r="J142" i="1"/>
  <c r="H222" i="1"/>
  <c r="J222" i="1" s="1"/>
  <c r="J202" i="1"/>
  <c r="J152" i="1"/>
  <c r="J92" i="1"/>
  <c r="J169" i="1"/>
  <c r="J56" i="1"/>
  <c r="J53" i="1"/>
  <c r="J213" i="1"/>
  <c r="H83" i="1"/>
  <c r="J83" i="1" s="1"/>
  <c r="J135" i="1"/>
  <c r="J121" i="1"/>
  <c r="H113" i="1"/>
  <c r="J113" i="1" s="1"/>
  <c r="J116" i="1"/>
  <c r="J44" i="1"/>
  <c r="H221" i="1" l="1"/>
  <c r="J221" i="1" s="1"/>
</calcChain>
</file>

<file path=xl/sharedStrings.xml><?xml version="1.0" encoding="utf-8"?>
<sst xmlns="http://schemas.openxmlformats.org/spreadsheetml/2006/main" count="225" uniqueCount="55">
  <si>
    <t>СВЕДЕНИЯ О КОНКУРСЕ ЗАЯВЛЕНИЙ</t>
  </si>
  <si>
    <t>Специальность (направление подготовки)
Условия обучения
Целевой прием (организация-заказчик)</t>
  </si>
  <si>
    <t>ПЛАН
приёма</t>
  </si>
  <si>
    <t>ПОДАНО
заявлений</t>
  </si>
  <si>
    <t>ОТОЗВАНО
заявлений</t>
  </si>
  <si>
    <t>КОНКУРС
заявлений</t>
  </si>
  <si>
    <t>Акушерство и гинекология</t>
  </si>
  <si>
    <t>Места с оплатой стоимости обучения</t>
  </si>
  <si>
    <t>Полное возмещение затрат</t>
  </si>
  <si>
    <t>Места, финансируемые из федерального бюджета</t>
  </si>
  <si>
    <t>Основные места</t>
  </si>
  <si>
    <t>Целевой прием</t>
  </si>
  <si>
    <t>Министерство здравоохранения Кировской области</t>
  </si>
  <si>
    <t>Министерство здравоохранения Республики Марий Эл</t>
  </si>
  <si>
    <t>Анестезиология-реаниматология</t>
  </si>
  <si>
    <t>Департамент здравоохранения Костромской области</t>
  </si>
  <si>
    <t>Министерство здравоохранения Пермского края</t>
  </si>
  <si>
    <t>Органы местного самоуправления</t>
  </si>
  <si>
    <t>Федеральное медико-биологическое агенство</t>
  </si>
  <si>
    <t>Дерматовенерология</t>
  </si>
  <si>
    <t>Детская хирургия</t>
  </si>
  <si>
    <t>Инфекционные болезни</t>
  </si>
  <si>
    <t>Управление Федеральной службы исполнения наказаний по Кировской области</t>
  </si>
  <si>
    <t>Кардиология</t>
  </si>
  <si>
    <t>Неврология</t>
  </si>
  <si>
    <t>ФКУ "Главное бюро медико-социальной экспертизы по Республике Марий Эл" Министерства труда и социальной защиты Российской Федерации</t>
  </si>
  <si>
    <t>Нейрохирургия</t>
  </si>
  <si>
    <t>Неонатология</t>
  </si>
  <si>
    <t>Общая врачебная практика (семейная медицина)</t>
  </si>
  <si>
    <t>ФГБОУ ВО "Кировский ГМУ" МЗ РФ г.Киров</t>
  </si>
  <si>
    <t>Онкология</t>
  </si>
  <si>
    <t>Оториноларингология</t>
  </si>
  <si>
    <t>Офтальмология</t>
  </si>
  <si>
    <t>Министерство здравоохранения Республики Коми</t>
  </si>
  <si>
    <t>Патологическая анатомия</t>
  </si>
  <si>
    <t>Педиатрия</t>
  </si>
  <si>
    <t>Психиатрия</t>
  </si>
  <si>
    <t>Ревматология</t>
  </si>
  <si>
    <t>Рентгенология</t>
  </si>
  <si>
    <t>Стоматология детская</t>
  </si>
  <si>
    <t>Стоматология ортопедическая</t>
  </si>
  <si>
    <t>Стоматология терапевтическая</t>
  </si>
  <si>
    <t>Стоматология хирургическая</t>
  </si>
  <si>
    <t>Судебно-медицинская экспертиза</t>
  </si>
  <si>
    <t>Терапия</t>
  </si>
  <si>
    <t>Травматология и ортопедия</t>
  </si>
  <si>
    <t>Урология</t>
  </si>
  <si>
    <t>Фтизиатрия</t>
  </si>
  <si>
    <t>Хирургия</t>
  </si>
  <si>
    <t>Иностранные граждане</t>
  </si>
  <si>
    <t>ФКУ "Главное Бюро медико-социальной экспертизы по Кировской области"</t>
  </si>
  <si>
    <t>Эндокринология</t>
  </si>
  <si>
    <t>ИТОГО:</t>
  </si>
  <si>
    <t>Граждане РФ</t>
  </si>
  <si>
    <t>09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</si>
</sst>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b/>
      <sz val="12"/>
      <name val="Arial"/>
    </font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CC00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223"/>
  <sheetViews>
    <sheetView tabSelected="1" workbookViewId="0">
      <selection sqref="A1:J1"/>
    </sheetView>
  </sheetViews>
  <sheetFormatPr defaultColWidth="10.5" defaultRowHeight="11.45" customHeight="1" x14ac:dyDescent="0.2"/>
  <cols>
    <col min="1" max="5" width="1.83203125" style="1" customWidth="1"/>
    <col min="6" max="6" width="56.6640625" style="1" customWidth="1"/>
    <col min="7" max="7" width="7.5" style="1" bestFit="1" customWidth="1"/>
    <col min="8" max="8" width="11.1640625" style="1" customWidth="1"/>
    <col min="9" max="9" width="10.5" style="1" hidden="1" customWidth="1"/>
    <col min="10" max="10" width="10.5" style="1" customWidth="1"/>
  </cols>
  <sheetData>
    <row r="1" spans="1:10" ht="15.9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2.95" customHeight="1" x14ac:dyDescent="0.2">
      <c r="A2" s="8" t="s">
        <v>54</v>
      </c>
      <c r="B2" s="8"/>
      <c r="C2" s="8"/>
      <c r="D2" s="8"/>
      <c r="E2" s="8"/>
      <c r="F2" s="8"/>
      <c r="G2" s="8"/>
      <c r="H2" s="8"/>
      <c r="I2" s="8"/>
      <c r="J2" s="8"/>
    </row>
    <row r="3" spans="1:10" ht="11.1" customHeight="1" x14ac:dyDescent="0.2"/>
    <row r="4" spans="1:10" ht="33" customHeight="1" x14ac:dyDescent="0.2">
      <c r="A4" s="9" t="s">
        <v>1</v>
      </c>
      <c r="B4" s="9"/>
      <c r="C4" s="9"/>
      <c r="D4" s="9"/>
      <c r="E4" s="9"/>
      <c r="F4" s="9"/>
      <c r="G4" s="2" t="s">
        <v>2</v>
      </c>
      <c r="H4" s="2" t="s">
        <v>3</v>
      </c>
      <c r="I4" s="2" t="s">
        <v>4</v>
      </c>
      <c r="J4" s="2" t="s">
        <v>5</v>
      </c>
    </row>
    <row r="5" spans="1:10" ht="11.1" customHeight="1" x14ac:dyDescent="0.2"/>
    <row r="6" spans="1:10" ht="11.1" customHeight="1" x14ac:dyDescent="0.2">
      <c r="A6" s="10" t="s">
        <v>6</v>
      </c>
      <c r="B6" s="10"/>
      <c r="C6" s="10"/>
      <c r="D6" s="10"/>
      <c r="E6" s="10"/>
      <c r="F6" s="10"/>
      <c r="G6" s="5">
        <f>G7+G9</f>
        <v>11</v>
      </c>
      <c r="H6" s="5">
        <f>H7+H9</f>
        <v>67</v>
      </c>
      <c r="I6" s="5">
        <v>0</v>
      </c>
      <c r="J6" s="5">
        <f>H6/G6</f>
        <v>6.0909090909090908</v>
      </c>
    </row>
    <row r="7" spans="1:10" ht="11.1" customHeight="1" x14ac:dyDescent="0.2">
      <c r="A7" s="3"/>
      <c r="B7" s="11" t="s">
        <v>7</v>
      </c>
      <c r="C7" s="11"/>
      <c r="D7" s="11"/>
      <c r="E7" s="11"/>
      <c r="F7" s="11"/>
      <c r="G7" s="6">
        <f>G8</f>
        <v>1</v>
      </c>
      <c r="H7" s="6">
        <f>H8</f>
        <v>19</v>
      </c>
      <c r="I7" s="6">
        <v>0</v>
      </c>
      <c r="J7" s="5">
        <f t="shared" ref="J7:J70" si="0">H7/G7</f>
        <v>19</v>
      </c>
    </row>
    <row r="8" spans="1:10" ht="11.1" customHeight="1" x14ac:dyDescent="0.2">
      <c r="A8" s="3"/>
      <c r="B8" s="4"/>
      <c r="C8" s="4"/>
      <c r="D8" s="11" t="s">
        <v>8</v>
      </c>
      <c r="E8" s="11"/>
      <c r="F8" s="11"/>
      <c r="G8" s="6">
        <v>1</v>
      </c>
      <c r="H8" s="6">
        <v>19</v>
      </c>
      <c r="I8" s="6">
        <v>0</v>
      </c>
      <c r="J8" s="5">
        <f t="shared" si="0"/>
        <v>19</v>
      </c>
    </row>
    <row r="9" spans="1:10" ht="11.1" customHeight="1" x14ac:dyDescent="0.2">
      <c r="A9" s="3"/>
      <c r="B9" s="11" t="s">
        <v>9</v>
      </c>
      <c r="C9" s="11"/>
      <c r="D9" s="11"/>
      <c r="E9" s="11"/>
      <c r="F9" s="11"/>
      <c r="G9" s="6">
        <f>G10+G11</f>
        <v>10</v>
      </c>
      <c r="H9" s="6">
        <f>SUM(H10,H11)</f>
        <v>48</v>
      </c>
      <c r="I9" s="6">
        <v>0</v>
      </c>
      <c r="J9" s="5">
        <f t="shared" si="0"/>
        <v>4.8</v>
      </c>
    </row>
    <row r="10" spans="1:10" ht="11.1" customHeight="1" x14ac:dyDescent="0.2">
      <c r="A10" s="3"/>
      <c r="B10" s="4"/>
      <c r="C10" s="4"/>
      <c r="D10" s="11" t="s">
        <v>10</v>
      </c>
      <c r="E10" s="11"/>
      <c r="F10" s="11"/>
      <c r="G10" s="6">
        <v>0</v>
      </c>
      <c r="H10" s="6">
        <v>29</v>
      </c>
      <c r="I10" s="6">
        <v>0</v>
      </c>
      <c r="J10" s="5" t="e">
        <f t="shared" si="0"/>
        <v>#DIV/0!</v>
      </c>
    </row>
    <row r="11" spans="1:10" ht="11.1" customHeight="1" x14ac:dyDescent="0.2">
      <c r="A11" s="3"/>
      <c r="B11" s="4"/>
      <c r="C11" s="4"/>
      <c r="D11" s="11" t="s">
        <v>11</v>
      </c>
      <c r="E11" s="11"/>
      <c r="F11" s="11"/>
      <c r="G11" s="6">
        <f>G12+G13</f>
        <v>10</v>
      </c>
      <c r="H11" s="6">
        <f>SUM(H12:H13)</f>
        <v>19</v>
      </c>
      <c r="I11" s="6">
        <v>0</v>
      </c>
      <c r="J11" s="5">
        <f t="shared" si="0"/>
        <v>1.9</v>
      </c>
    </row>
    <row r="12" spans="1:10" ht="11.1" customHeight="1" x14ac:dyDescent="0.2">
      <c r="A12" s="3"/>
      <c r="B12" s="4"/>
      <c r="C12" s="4"/>
      <c r="D12" s="11" t="s">
        <v>12</v>
      </c>
      <c r="E12" s="11"/>
      <c r="F12" s="11"/>
      <c r="G12" s="6">
        <v>8</v>
      </c>
      <c r="H12" s="6">
        <v>18</v>
      </c>
      <c r="I12" s="6">
        <v>0</v>
      </c>
      <c r="J12" s="5">
        <f t="shared" si="0"/>
        <v>2.25</v>
      </c>
    </row>
    <row r="13" spans="1:10" ht="11.1" customHeight="1" x14ac:dyDescent="0.2">
      <c r="A13" s="3"/>
      <c r="B13" s="4"/>
      <c r="C13" s="4"/>
      <c r="D13" s="11" t="s">
        <v>13</v>
      </c>
      <c r="E13" s="11"/>
      <c r="F13" s="11"/>
      <c r="G13" s="6">
        <v>2</v>
      </c>
      <c r="H13" s="6">
        <v>1</v>
      </c>
      <c r="I13" s="6">
        <v>0</v>
      </c>
      <c r="J13" s="5">
        <f t="shared" si="0"/>
        <v>0.5</v>
      </c>
    </row>
    <row r="14" spans="1:10" ht="11.1" customHeight="1" x14ac:dyDescent="0.2">
      <c r="A14" s="10" t="s">
        <v>14</v>
      </c>
      <c r="B14" s="10"/>
      <c r="C14" s="10"/>
      <c r="D14" s="10"/>
      <c r="E14" s="10"/>
      <c r="F14" s="10"/>
      <c r="G14" s="5">
        <f>G15+G17</f>
        <v>18</v>
      </c>
      <c r="H14" s="5">
        <f>H15+H17</f>
        <v>44</v>
      </c>
      <c r="I14" s="5">
        <v>0</v>
      </c>
      <c r="J14" s="5">
        <f t="shared" si="0"/>
        <v>2.4444444444444446</v>
      </c>
    </row>
    <row r="15" spans="1:10" ht="11.1" customHeight="1" x14ac:dyDescent="0.2">
      <c r="A15" s="3"/>
      <c r="B15" s="11" t="s">
        <v>7</v>
      </c>
      <c r="C15" s="11"/>
      <c r="D15" s="11"/>
      <c r="E15" s="11"/>
      <c r="F15" s="11"/>
      <c r="G15" s="6">
        <f>G16</f>
        <v>3</v>
      </c>
      <c r="H15" s="6">
        <f>H16</f>
        <v>14</v>
      </c>
      <c r="I15" s="6">
        <v>0</v>
      </c>
      <c r="J15" s="5">
        <f t="shared" si="0"/>
        <v>4.666666666666667</v>
      </c>
    </row>
    <row r="16" spans="1:10" ht="11.1" customHeight="1" x14ac:dyDescent="0.2">
      <c r="A16" s="3"/>
      <c r="B16" s="4"/>
      <c r="C16" s="4"/>
      <c r="D16" s="11" t="s">
        <v>8</v>
      </c>
      <c r="E16" s="11"/>
      <c r="F16" s="11"/>
      <c r="G16" s="6">
        <v>3</v>
      </c>
      <c r="H16" s="6">
        <v>14</v>
      </c>
      <c r="I16" s="6">
        <v>0</v>
      </c>
      <c r="J16" s="5">
        <f t="shared" si="0"/>
        <v>4.666666666666667</v>
      </c>
    </row>
    <row r="17" spans="1:10" ht="11.1" customHeight="1" x14ac:dyDescent="0.2">
      <c r="A17" s="3"/>
      <c r="B17" s="11" t="s">
        <v>9</v>
      </c>
      <c r="C17" s="11"/>
      <c r="D17" s="11"/>
      <c r="E17" s="11"/>
      <c r="F17" s="11"/>
      <c r="G17" s="6">
        <f>G18+G19</f>
        <v>15</v>
      </c>
      <c r="H17" s="6">
        <f>H18+H19</f>
        <v>30</v>
      </c>
      <c r="I17" s="6">
        <v>0</v>
      </c>
      <c r="J17" s="5">
        <f t="shared" si="0"/>
        <v>2</v>
      </c>
    </row>
    <row r="18" spans="1:10" ht="11.1" customHeight="1" x14ac:dyDescent="0.2">
      <c r="A18" s="3"/>
      <c r="B18" s="4"/>
      <c r="C18" s="4"/>
      <c r="D18" s="11" t="s">
        <v>10</v>
      </c>
      <c r="E18" s="11"/>
      <c r="F18" s="11"/>
      <c r="G18" s="6">
        <v>0</v>
      </c>
      <c r="H18" s="6">
        <v>22</v>
      </c>
      <c r="I18" s="6">
        <v>0</v>
      </c>
      <c r="J18" s="5" t="e">
        <f t="shared" si="0"/>
        <v>#DIV/0!</v>
      </c>
    </row>
    <row r="19" spans="1:10" ht="11.1" customHeight="1" x14ac:dyDescent="0.2">
      <c r="A19" s="3"/>
      <c r="B19" s="4"/>
      <c r="C19" s="4"/>
      <c r="D19" s="11" t="s">
        <v>11</v>
      </c>
      <c r="E19" s="11"/>
      <c r="F19" s="11"/>
      <c r="G19" s="6">
        <f>SUM(G20:G25)</f>
        <v>15</v>
      </c>
      <c r="H19" s="6">
        <f>SUM(H20:H25)</f>
        <v>8</v>
      </c>
      <c r="I19" s="6">
        <v>0</v>
      </c>
      <c r="J19" s="5">
        <f t="shared" si="0"/>
        <v>0.53333333333333333</v>
      </c>
    </row>
    <row r="20" spans="1:10" ht="11.1" customHeight="1" x14ac:dyDescent="0.2">
      <c r="A20" s="3"/>
      <c r="B20" s="4"/>
      <c r="C20" s="4"/>
      <c r="D20" s="11" t="s">
        <v>15</v>
      </c>
      <c r="E20" s="11"/>
      <c r="F20" s="11"/>
      <c r="G20" s="6">
        <v>1</v>
      </c>
      <c r="H20" s="6">
        <v>0</v>
      </c>
      <c r="I20" s="6">
        <v>0</v>
      </c>
      <c r="J20" s="5">
        <f t="shared" si="0"/>
        <v>0</v>
      </c>
    </row>
    <row r="21" spans="1:10" ht="11.1" customHeight="1" x14ac:dyDescent="0.2">
      <c r="A21" s="3"/>
      <c r="B21" s="4"/>
      <c r="C21" s="4"/>
      <c r="D21" s="11" t="s">
        <v>12</v>
      </c>
      <c r="E21" s="11"/>
      <c r="F21" s="11"/>
      <c r="G21" s="6">
        <v>9</v>
      </c>
      <c r="H21" s="6">
        <v>8</v>
      </c>
      <c r="I21" s="6">
        <v>0</v>
      </c>
      <c r="J21" s="5">
        <f t="shared" si="0"/>
        <v>0.88888888888888884</v>
      </c>
    </row>
    <row r="22" spans="1:10" ht="11.1" customHeight="1" x14ac:dyDescent="0.2">
      <c r="A22" s="3"/>
      <c r="B22" s="4"/>
      <c r="C22" s="4"/>
      <c r="D22" s="11" t="s">
        <v>16</v>
      </c>
      <c r="E22" s="11"/>
      <c r="F22" s="11"/>
      <c r="G22" s="6">
        <v>1</v>
      </c>
      <c r="H22" s="6">
        <v>0</v>
      </c>
      <c r="I22" s="6">
        <v>0</v>
      </c>
      <c r="J22" s="5">
        <f t="shared" si="0"/>
        <v>0</v>
      </c>
    </row>
    <row r="23" spans="1:10" ht="11.1" customHeight="1" x14ac:dyDescent="0.2">
      <c r="A23" s="3"/>
      <c r="B23" s="4"/>
      <c r="C23" s="4"/>
      <c r="D23" s="11" t="s">
        <v>13</v>
      </c>
      <c r="E23" s="11"/>
      <c r="F23" s="11"/>
      <c r="G23" s="6">
        <v>2</v>
      </c>
      <c r="H23" s="6">
        <v>0</v>
      </c>
      <c r="I23" s="6">
        <v>0</v>
      </c>
      <c r="J23" s="5">
        <f t="shared" si="0"/>
        <v>0</v>
      </c>
    </row>
    <row r="24" spans="1:10" ht="11.1" customHeight="1" x14ac:dyDescent="0.2">
      <c r="A24" s="3"/>
      <c r="B24" s="4"/>
      <c r="C24" s="4"/>
      <c r="D24" s="11" t="s">
        <v>17</v>
      </c>
      <c r="E24" s="11"/>
      <c r="F24" s="11"/>
      <c r="G24" s="6">
        <v>1</v>
      </c>
      <c r="H24" s="6">
        <v>0</v>
      </c>
      <c r="I24" s="6">
        <v>0</v>
      </c>
      <c r="J24" s="5">
        <f t="shared" si="0"/>
        <v>0</v>
      </c>
    </row>
    <row r="25" spans="1:10" ht="11.1" customHeight="1" x14ac:dyDescent="0.2">
      <c r="A25" s="3"/>
      <c r="B25" s="4"/>
      <c r="C25" s="4"/>
      <c r="D25" s="11" t="s">
        <v>18</v>
      </c>
      <c r="E25" s="11"/>
      <c r="F25" s="11"/>
      <c r="G25" s="6">
        <v>1</v>
      </c>
      <c r="H25" s="6">
        <v>0</v>
      </c>
      <c r="I25" s="6">
        <v>0</v>
      </c>
      <c r="J25" s="5">
        <f t="shared" si="0"/>
        <v>0</v>
      </c>
    </row>
    <row r="26" spans="1:10" ht="11.1" customHeight="1" x14ac:dyDescent="0.2">
      <c r="A26" s="10" t="s">
        <v>19</v>
      </c>
      <c r="B26" s="10"/>
      <c r="C26" s="10"/>
      <c r="D26" s="10"/>
      <c r="E26" s="10"/>
      <c r="F26" s="10"/>
      <c r="G26" s="5">
        <f>G27</f>
        <v>3</v>
      </c>
      <c r="H26" s="5">
        <f>H27</f>
        <v>26</v>
      </c>
      <c r="I26" s="5">
        <v>1</v>
      </c>
      <c r="J26" s="5">
        <f t="shared" si="0"/>
        <v>8.6666666666666661</v>
      </c>
    </row>
    <row r="27" spans="1:10" ht="11.1" customHeight="1" x14ac:dyDescent="0.2">
      <c r="A27" s="3"/>
      <c r="B27" s="11" t="s">
        <v>7</v>
      </c>
      <c r="C27" s="11"/>
      <c r="D27" s="11"/>
      <c r="E27" s="11"/>
      <c r="F27" s="11"/>
      <c r="G27" s="6">
        <f>G28</f>
        <v>3</v>
      </c>
      <c r="H27" s="6">
        <f>H28</f>
        <v>26</v>
      </c>
      <c r="I27" s="6">
        <v>1</v>
      </c>
      <c r="J27" s="5">
        <f t="shared" si="0"/>
        <v>8.6666666666666661</v>
      </c>
    </row>
    <row r="28" spans="1:10" ht="11.1" customHeight="1" x14ac:dyDescent="0.2">
      <c r="A28" s="3"/>
      <c r="B28" s="4"/>
      <c r="C28" s="4"/>
      <c r="D28" s="11" t="s">
        <v>8</v>
      </c>
      <c r="E28" s="11"/>
      <c r="F28" s="11"/>
      <c r="G28" s="6">
        <v>3</v>
      </c>
      <c r="H28" s="6">
        <v>26</v>
      </c>
      <c r="I28" s="6">
        <v>1</v>
      </c>
      <c r="J28" s="5">
        <f t="shared" si="0"/>
        <v>8.6666666666666661</v>
      </c>
    </row>
    <row r="29" spans="1:10" ht="11.1" customHeight="1" x14ac:dyDescent="0.2">
      <c r="A29" s="10" t="s">
        <v>20</v>
      </c>
      <c r="B29" s="10"/>
      <c r="C29" s="10"/>
      <c r="D29" s="10"/>
      <c r="E29" s="10"/>
      <c r="F29" s="10"/>
      <c r="G29" s="5">
        <f>G30+G32</f>
        <v>1</v>
      </c>
      <c r="H29" s="5">
        <f>H30+H32</f>
        <v>2</v>
      </c>
      <c r="I29" s="5">
        <v>0</v>
      </c>
      <c r="J29" s="5">
        <f t="shared" si="0"/>
        <v>2</v>
      </c>
    </row>
    <row r="30" spans="1:10" ht="11.1" customHeight="1" x14ac:dyDescent="0.2">
      <c r="A30" s="3"/>
      <c r="B30" s="11" t="s">
        <v>7</v>
      </c>
      <c r="C30" s="11"/>
      <c r="D30" s="11"/>
      <c r="E30" s="11"/>
      <c r="F30" s="11"/>
      <c r="G30" s="6">
        <f>G31</f>
        <v>0</v>
      </c>
      <c r="H30" s="6">
        <f>H31</f>
        <v>0</v>
      </c>
      <c r="I30" s="6">
        <v>0</v>
      </c>
      <c r="J30" s="5" t="e">
        <f t="shared" si="0"/>
        <v>#DIV/0!</v>
      </c>
    </row>
    <row r="31" spans="1:10" ht="11.1" customHeight="1" x14ac:dyDescent="0.2">
      <c r="A31" s="3"/>
      <c r="B31" s="4"/>
      <c r="C31" s="4"/>
      <c r="D31" s="11" t="s">
        <v>8</v>
      </c>
      <c r="E31" s="11"/>
      <c r="F31" s="11"/>
      <c r="G31" s="6">
        <v>0</v>
      </c>
      <c r="H31" s="6">
        <v>0</v>
      </c>
      <c r="I31" s="6">
        <v>0</v>
      </c>
      <c r="J31" s="5" t="e">
        <f t="shared" si="0"/>
        <v>#DIV/0!</v>
      </c>
    </row>
    <row r="32" spans="1:10" ht="11.1" customHeight="1" x14ac:dyDescent="0.2">
      <c r="A32" s="3"/>
      <c r="B32" s="11" t="s">
        <v>9</v>
      </c>
      <c r="C32" s="11"/>
      <c r="D32" s="11"/>
      <c r="E32" s="11"/>
      <c r="F32" s="11"/>
      <c r="G32" s="6">
        <f>G33+G34</f>
        <v>1</v>
      </c>
      <c r="H32" s="6">
        <f>H33+H34</f>
        <v>2</v>
      </c>
      <c r="I32" s="6">
        <v>0</v>
      </c>
      <c r="J32" s="5">
        <f t="shared" si="0"/>
        <v>2</v>
      </c>
    </row>
    <row r="33" spans="1:10" ht="11.1" customHeight="1" x14ac:dyDescent="0.2">
      <c r="A33" s="3"/>
      <c r="B33" s="4"/>
      <c r="C33" s="4"/>
      <c r="D33" s="11" t="s">
        <v>10</v>
      </c>
      <c r="E33" s="11"/>
      <c r="F33" s="11"/>
      <c r="G33" s="6">
        <v>0</v>
      </c>
      <c r="H33" s="6">
        <v>1</v>
      </c>
      <c r="I33" s="6">
        <v>0</v>
      </c>
      <c r="J33" s="5" t="e">
        <f t="shared" si="0"/>
        <v>#DIV/0!</v>
      </c>
    </row>
    <row r="34" spans="1:10" ht="11.1" customHeight="1" x14ac:dyDescent="0.2">
      <c r="A34" s="3"/>
      <c r="B34" s="4"/>
      <c r="C34" s="4"/>
      <c r="D34" s="11" t="s">
        <v>11</v>
      </c>
      <c r="E34" s="11"/>
      <c r="F34" s="11"/>
      <c r="G34" s="6">
        <f>G35</f>
        <v>1</v>
      </c>
      <c r="H34" s="6">
        <f>H35</f>
        <v>1</v>
      </c>
      <c r="I34" s="6">
        <v>0</v>
      </c>
      <c r="J34" s="5">
        <f t="shared" si="0"/>
        <v>1</v>
      </c>
    </row>
    <row r="35" spans="1:10" ht="11.1" customHeight="1" x14ac:dyDescent="0.2">
      <c r="A35" s="3"/>
      <c r="B35" s="4"/>
      <c r="C35" s="4"/>
      <c r="D35" s="11" t="s">
        <v>12</v>
      </c>
      <c r="E35" s="11"/>
      <c r="F35" s="11"/>
      <c r="G35" s="6">
        <v>1</v>
      </c>
      <c r="H35" s="6">
        <v>1</v>
      </c>
      <c r="I35" s="6">
        <v>0</v>
      </c>
      <c r="J35" s="5">
        <f t="shared" si="0"/>
        <v>1</v>
      </c>
    </row>
    <row r="36" spans="1:10" ht="11.1" customHeight="1" x14ac:dyDescent="0.2">
      <c r="A36" s="10" t="s">
        <v>21</v>
      </c>
      <c r="B36" s="10"/>
      <c r="C36" s="10"/>
      <c r="D36" s="10"/>
      <c r="E36" s="10"/>
      <c r="F36" s="10"/>
      <c r="G36" s="5">
        <f>G37+G39</f>
        <v>5</v>
      </c>
      <c r="H36" s="5">
        <f>H37+H39</f>
        <v>20</v>
      </c>
      <c r="I36" s="5">
        <v>0</v>
      </c>
      <c r="J36" s="5">
        <f t="shared" si="0"/>
        <v>4</v>
      </c>
    </row>
    <row r="37" spans="1:10" ht="11.1" customHeight="1" x14ac:dyDescent="0.2">
      <c r="A37" s="3"/>
      <c r="B37" s="11" t="s">
        <v>7</v>
      </c>
      <c r="C37" s="11"/>
      <c r="D37" s="11"/>
      <c r="E37" s="11"/>
      <c r="F37" s="11"/>
      <c r="G37" s="6">
        <f>G38</f>
        <v>1</v>
      </c>
      <c r="H37" s="6">
        <f>H38</f>
        <v>6</v>
      </c>
      <c r="I37" s="6">
        <v>0</v>
      </c>
      <c r="J37" s="5">
        <f t="shared" si="0"/>
        <v>6</v>
      </c>
    </row>
    <row r="38" spans="1:10" ht="11.1" customHeight="1" x14ac:dyDescent="0.2">
      <c r="A38" s="3"/>
      <c r="B38" s="4"/>
      <c r="C38" s="4"/>
      <c r="D38" s="11" t="s">
        <v>8</v>
      </c>
      <c r="E38" s="11"/>
      <c r="F38" s="11"/>
      <c r="G38" s="6">
        <v>1</v>
      </c>
      <c r="H38" s="6">
        <v>6</v>
      </c>
      <c r="I38" s="6">
        <v>0</v>
      </c>
      <c r="J38" s="5">
        <f t="shared" si="0"/>
        <v>6</v>
      </c>
    </row>
    <row r="39" spans="1:10" ht="11.1" customHeight="1" x14ac:dyDescent="0.2">
      <c r="A39" s="3"/>
      <c r="B39" s="11" t="s">
        <v>9</v>
      </c>
      <c r="C39" s="11"/>
      <c r="D39" s="11"/>
      <c r="E39" s="11"/>
      <c r="F39" s="11"/>
      <c r="G39" s="6">
        <f>G40+G41</f>
        <v>4</v>
      </c>
      <c r="H39" s="6">
        <f>H40+H41</f>
        <v>14</v>
      </c>
      <c r="I39" s="6">
        <v>0</v>
      </c>
      <c r="J39" s="5">
        <f t="shared" si="0"/>
        <v>3.5</v>
      </c>
    </row>
    <row r="40" spans="1:10" ht="11.1" customHeight="1" x14ac:dyDescent="0.2">
      <c r="A40" s="3"/>
      <c r="B40" s="4"/>
      <c r="C40" s="4"/>
      <c r="D40" s="11" t="s">
        <v>10</v>
      </c>
      <c r="E40" s="11"/>
      <c r="F40" s="11"/>
      <c r="G40" s="6">
        <v>0</v>
      </c>
      <c r="H40" s="6">
        <v>11</v>
      </c>
      <c r="I40" s="6">
        <v>0</v>
      </c>
      <c r="J40" s="5" t="e">
        <f t="shared" si="0"/>
        <v>#DIV/0!</v>
      </c>
    </row>
    <row r="41" spans="1:10" ht="11.1" customHeight="1" x14ac:dyDescent="0.2">
      <c r="A41" s="3"/>
      <c r="B41" s="4"/>
      <c r="C41" s="4"/>
      <c r="D41" s="11" t="s">
        <v>11</v>
      </c>
      <c r="E41" s="11"/>
      <c r="F41" s="11"/>
      <c r="G41" s="6">
        <f>G42+G43</f>
        <v>4</v>
      </c>
      <c r="H41" s="6">
        <f>H42+H43</f>
        <v>3</v>
      </c>
      <c r="I41" s="6">
        <v>0</v>
      </c>
      <c r="J41" s="5">
        <f t="shared" si="0"/>
        <v>0.75</v>
      </c>
    </row>
    <row r="42" spans="1:10" ht="11.1" customHeight="1" x14ac:dyDescent="0.2">
      <c r="A42" s="3"/>
      <c r="B42" s="4"/>
      <c r="C42" s="4"/>
      <c r="D42" s="11" t="s">
        <v>12</v>
      </c>
      <c r="E42" s="11"/>
      <c r="F42" s="11"/>
      <c r="G42" s="6">
        <v>3</v>
      </c>
      <c r="H42" s="6">
        <v>2</v>
      </c>
      <c r="I42" s="6">
        <v>0</v>
      </c>
      <c r="J42" s="5">
        <f t="shared" si="0"/>
        <v>0.66666666666666663</v>
      </c>
    </row>
    <row r="43" spans="1:10" ht="11.1" customHeight="1" x14ac:dyDescent="0.2">
      <c r="A43" s="3"/>
      <c r="B43" s="4"/>
      <c r="C43" s="4"/>
      <c r="D43" s="11" t="s">
        <v>22</v>
      </c>
      <c r="E43" s="11"/>
      <c r="F43" s="11"/>
      <c r="G43" s="6">
        <v>1</v>
      </c>
      <c r="H43" s="6">
        <v>1</v>
      </c>
      <c r="I43" s="6">
        <v>0</v>
      </c>
      <c r="J43" s="5">
        <f t="shared" si="0"/>
        <v>1</v>
      </c>
    </row>
    <row r="44" spans="1:10" ht="11.1" customHeight="1" x14ac:dyDescent="0.2">
      <c r="A44" s="10" t="s">
        <v>23</v>
      </c>
      <c r="B44" s="10"/>
      <c r="C44" s="10"/>
      <c r="D44" s="10"/>
      <c r="E44" s="10"/>
      <c r="F44" s="10"/>
      <c r="G44" s="5">
        <f>G45+G47</f>
        <v>5</v>
      </c>
      <c r="H44" s="5">
        <f>H45+H47</f>
        <v>30</v>
      </c>
      <c r="I44" s="5">
        <v>0</v>
      </c>
      <c r="J44" s="5">
        <f t="shared" si="0"/>
        <v>6</v>
      </c>
    </row>
    <row r="45" spans="1:10" ht="11.1" customHeight="1" x14ac:dyDescent="0.2">
      <c r="A45" s="3"/>
      <c r="B45" s="11" t="s">
        <v>7</v>
      </c>
      <c r="C45" s="11"/>
      <c r="D45" s="11"/>
      <c r="E45" s="11"/>
      <c r="F45" s="11"/>
      <c r="G45" s="6">
        <f>G46</f>
        <v>1</v>
      </c>
      <c r="H45" s="6">
        <f>H46</f>
        <v>8</v>
      </c>
      <c r="I45" s="6">
        <v>0</v>
      </c>
      <c r="J45" s="5">
        <f t="shared" si="0"/>
        <v>8</v>
      </c>
    </row>
    <row r="46" spans="1:10" ht="11.1" customHeight="1" x14ac:dyDescent="0.2">
      <c r="A46" s="3"/>
      <c r="B46" s="4"/>
      <c r="C46" s="4"/>
      <c r="D46" s="11" t="s">
        <v>8</v>
      </c>
      <c r="E46" s="11"/>
      <c r="F46" s="11"/>
      <c r="G46" s="6">
        <v>1</v>
      </c>
      <c r="H46" s="6">
        <v>8</v>
      </c>
      <c r="I46" s="6">
        <v>0</v>
      </c>
      <c r="J46" s="5">
        <f t="shared" si="0"/>
        <v>8</v>
      </c>
    </row>
    <row r="47" spans="1:10" ht="11.1" customHeight="1" x14ac:dyDescent="0.2">
      <c r="A47" s="3"/>
      <c r="B47" s="11" t="s">
        <v>9</v>
      </c>
      <c r="C47" s="11"/>
      <c r="D47" s="11"/>
      <c r="E47" s="11"/>
      <c r="F47" s="11"/>
      <c r="G47" s="6">
        <f>G48+G49</f>
        <v>4</v>
      </c>
      <c r="H47" s="6">
        <f>H48+H49</f>
        <v>22</v>
      </c>
      <c r="I47" s="6">
        <v>0</v>
      </c>
      <c r="J47" s="5">
        <f t="shared" si="0"/>
        <v>5.5</v>
      </c>
    </row>
    <row r="48" spans="1:10" ht="11.1" customHeight="1" x14ac:dyDescent="0.2">
      <c r="A48" s="3"/>
      <c r="B48" s="4"/>
      <c r="C48" s="4"/>
      <c r="D48" s="11" t="s">
        <v>10</v>
      </c>
      <c r="E48" s="11"/>
      <c r="F48" s="11"/>
      <c r="G48" s="6">
        <v>0</v>
      </c>
      <c r="H48" s="6">
        <v>12</v>
      </c>
      <c r="I48" s="6">
        <v>0</v>
      </c>
      <c r="J48" s="5" t="e">
        <f t="shared" si="0"/>
        <v>#DIV/0!</v>
      </c>
    </row>
    <row r="49" spans="1:10" ht="11.1" customHeight="1" x14ac:dyDescent="0.2">
      <c r="A49" s="3"/>
      <c r="B49" s="4"/>
      <c r="C49" s="4"/>
      <c r="D49" s="11" t="s">
        <v>11</v>
      </c>
      <c r="E49" s="11"/>
      <c r="F49" s="11"/>
      <c r="G49" s="6">
        <f>SUM(G50:G52)</f>
        <v>4</v>
      </c>
      <c r="H49" s="6">
        <f>SUM(H50:H52)</f>
        <v>10</v>
      </c>
      <c r="I49" s="6">
        <v>0</v>
      </c>
      <c r="J49" s="5">
        <f t="shared" si="0"/>
        <v>2.5</v>
      </c>
    </row>
    <row r="50" spans="1:10" ht="11.1" customHeight="1" x14ac:dyDescent="0.2">
      <c r="A50" s="3"/>
      <c r="B50" s="4"/>
      <c r="C50" s="4"/>
      <c r="D50" s="11" t="s">
        <v>12</v>
      </c>
      <c r="E50" s="11"/>
      <c r="F50" s="11"/>
      <c r="G50" s="6">
        <v>2</v>
      </c>
      <c r="H50" s="6">
        <v>10</v>
      </c>
      <c r="I50" s="6">
        <v>0</v>
      </c>
      <c r="J50" s="5">
        <f t="shared" si="0"/>
        <v>5</v>
      </c>
    </row>
    <row r="51" spans="1:10" ht="11.1" customHeight="1" x14ac:dyDescent="0.2">
      <c r="A51" s="3"/>
      <c r="B51" s="4"/>
      <c r="C51" s="4"/>
      <c r="D51" s="11" t="s">
        <v>16</v>
      </c>
      <c r="E51" s="11"/>
      <c r="F51" s="11"/>
      <c r="G51" s="6">
        <v>1</v>
      </c>
      <c r="H51" s="6">
        <v>0</v>
      </c>
      <c r="I51" s="6">
        <v>0</v>
      </c>
      <c r="J51" s="5">
        <f t="shared" si="0"/>
        <v>0</v>
      </c>
    </row>
    <row r="52" spans="1:10" ht="11.1" customHeight="1" x14ac:dyDescent="0.2">
      <c r="A52" s="3"/>
      <c r="B52" s="4"/>
      <c r="C52" s="4"/>
      <c r="D52" s="11" t="s">
        <v>22</v>
      </c>
      <c r="E52" s="11"/>
      <c r="F52" s="11"/>
      <c r="G52" s="6">
        <v>1</v>
      </c>
      <c r="H52" s="6">
        <v>0</v>
      </c>
      <c r="I52" s="6">
        <v>0</v>
      </c>
      <c r="J52" s="5">
        <f t="shared" si="0"/>
        <v>0</v>
      </c>
    </row>
    <row r="53" spans="1:10" ht="11.1" customHeight="1" x14ac:dyDescent="0.2">
      <c r="A53" s="10" t="s">
        <v>24</v>
      </c>
      <c r="B53" s="10"/>
      <c r="C53" s="10"/>
      <c r="D53" s="10"/>
      <c r="E53" s="10"/>
      <c r="F53" s="10"/>
      <c r="G53" s="5">
        <f>G54+G56</f>
        <v>10</v>
      </c>
      <c r="H53" s="5">
        <f>H54+H56</f>
        <v>24</v>
      </c>
      <c r="I53" s="5">
        <v>0</v>
      </c>
      <c r="J53" s="5">
        <f t="shared" si="0"/>
        <v>2.4</v>
      </c>
    </row>
    <row r="54" spans="1:10" ht="11.1" customHeight="1" x14ac:dyDescent="0.2">
      <c r="A54" s="3"/>
      <c r="B54" s="11" t="s">
        <v>7</v>
      </c>
      <c r="C54" s="11"/>
      <c r="D54" s="11"/>
      <c r="E54" s="11"/>
      <c r="F54" s="11"/>
      <c r="G54" s="6">
        <f>G55</f>
        <v>1</v>
      </c>
      <c r="H54" s="6">
        <f>H55</f>
        <v>6</v>
      </c>
      <c r="I54" s="6">
        <v>0</v>
      </c>
      <c r="J54" s="5">
        <f t="shared" si="0"/>
        <v>6</v>
      </c>
    </row>
    <row r="55" spans="1:10" ht="11.1" customHeight="1" x14ac:dyDescent="0.2">
      <c r="A55" s="3"/>
      <c r="B55" s="4"/>
      <c r="C55" s="4"/>
      <c r="D55" s="11" t="s">
        <v>8</v>
      </c>
      <c r="E55" s="11"/>
      <c r="F55" s="11"/>
      <c r="G55" s="6">
        <v>1</v>
      </c>
      <c r="H55" s="6">
        <v>6</v>
      </c>
      <c r="I55" s="6">
        <v>0</v>
      </c>
      <c r="J55" s="5">
        <f t="shared" si="0"/>
        <v>6</v>
      </c>
    </row>
    <row r="56" spans="1:10" ht="11.1" customHeight="1" x14ac:dyDescent="0.2">
      <c r="A56" s="3"/>
      <c r="B56" s="11" t="s">
        <v>9</v>
      </c>
      <c r="C56" s="11"/>
      <c r="D56" s="11"/>
      <c r="E56" s="11"/>
      <c r="F56" s="11"/>
      <c r="G56" s="6">
        <f>G57+G58</f>
        <v>9</v>
      </c>
      <c r="H56" s="6">
        <f>H57+H58</f>
        <v>18</v>
      </c>
      <c r="I56" s="6">
        <v>0</v>
      </c>
      <c r="J56" s="5">
        <f t="shared" si="0"/>
        <v>2</v>
      </c>
    </row>
    <row r="57" spans="1:10" ht="11.1" customHeight="1" x14ac:dyDescent="0.2">
      <c r="A57" s="3"/>
      <c r="B57" s="4"/>
      <c r="C57" s="4"/>
      <c r="D57" s="11" t="s">
        <v>10</v>
      </c>
      <c r="E57" s="11"/>
      <c r="F57" s="11"/>
      <c r="G57" s="6">
        <v>0</v>
      </c>
      <c r="H57" s="6">
        <v>12</v>
      </c>
      <c r="I57" s="6">
        <v>0</v>
      </c>
      <c r="J57" s="5" t="e">
        <f t="shared" si="0"/>
        <v>#DIV/0!</v>
      </c>
    </row>
    <row r="58" spans="1:10" ht="11.1" customHeight="1" x14ac:dyDescent="0.2">
      <c r="A58" s="3"/>
      <c r="B58" s="4"/>
      <c r="C58" s="4"/>
      <c r="D58" s="11" t="s">
        <v>11</v>
      </c>
      <c r="E58" s="11"/>
      <c r="F58" s="11"/>
      <c r="G58" s="6">
        <f>SUM(G59:G62)</f>
        <v>9</v>
      </c>
      <c r="H58" s="6">
        <f>SUM(H59:H62)</f>
        <v>6</v>
      </c>
      <c r="I58" s="6">
        <v>0</v>
      </c>
      <c r="J58" s="5">
        <f t="shared" si="0"/>
        <v>0.66666666666666663</v>
      </c>
    </row>
    <row r="59" spans="1:10" ht="11.1" customHeight="1" x14ac:dyDescent="0.2">
      <c r="A59" s="3"/>
      <c r="B59" s="4"/>
      <c r="C59" s="4"/>
      <c r="D59" s="11" t="s">
        <v>12</v>
      </c>
      <c r="E59" s="11"/>
      <c r="F59" s="11"/>
      <c r="G59" s="6">
        <v>6</v>
      </c>
      <c r="H59" s="6">
        <v>5</v>
      </c>
      <c r="I59" s="6">
        <v>0</v>
      </c>
      <c r="J59" s="5">
        <f t="shared" si="0"/>
        <v>0.83333333333333337</v>
      </c>
    </row>
    <row r="60" spans="1:10" ht="11.1" customHeight="1" x14ac:dyDescent="0.2">
      <c r="A60" s="3"/>
      <c r="B60" s="4"/>
      <c r="C60" s="4"/>
      <c r="D60" s="11" t="s">
        <v>16</v>
      </c>
      <c r="E60" s="11"/>
      <c r="F60" s="11"/>
      <c r="G60" s="6">
        <v>1</v>
      </c>
      <c r="H60" s="6">
        <v>0</v>
      </c>
      <c r="I60" s="6">
        <v>0</v>
      </c>
      <c r="J60" s="5">
        <f t="shared" si="0"/>
        <v>0</v>
      </c>
    </row>
    <row r="61" spans="1:10" ht="11.1" customHeight="1" x14ac:dyDescent="0.2">
      <c r="A61" s="3"/>
      <c r="B61" s="4"/>
      <c r="C61" s="4"/>
      <c r="D61" s="11" t="s">
        <v>13</v>
      </c>
      <c r="E61" s="11"/>
      <c r="F61" s="11"/>
      <c r="G61" s="6">
        <v>1</v>
      </c>
      <c r="H61" s="6">
        <v>1</v>
      </c>
      <c r="I61" s="6">
        <v>0</v>
      </c>
      <c r="J61" s="5">
        <f t="shared" si="0"/>
        <v>1</v>
      </c>
    </row>
    <row r="62" spans="1:10" ht="11.1" customHeight="1" x14ac:dyDescent="0.2">
      <c r="A62" s="3"/>
      <c r="B62" s="4"/>
      <c r="C62" s="4"/>
      <c r="D62" s="11" t="s">
        <v>25</v>
      </c>
      <c r="E62" s="11"/>
      <c r="F62" s="11"/>
      <c r="G62" s="6">
        <v>1</v>
      </c>
      <c r="H62" s="6">
        <v>0</v>
      </c>
      <c r="I62" s="6">
        <v>0</v>
      </c>
      <c r="J62" s="5">
        <f t="shared" si="0"/>
        <v>0</v>
      </c>
    </row>
    <row r="63" spans="1:10" ht="11.1" customHeight="1" x14ac:dyDescent="0.2">
      <c r="A63" s="10" t="s">
        <v>26</v>
      </c>
      <c r="B63" s="10"/>
      <c r="C63" s="10"/>
      <c r="D63" s="10"/>
      <c r="E63" s="10"/>
      <c r="F63" s="10"/>
      <c r="G63" s="5">
        <f>G64</f>
        <v>1</v>
      </c>
      <c r="H63" s="5">
        <f>H64</f>
        <v>1</v>
      </c>
      <c r="I63" s="5">
        <v>0</v>
      </c>
      <c r="J63" s="5">
        <f t="shared" si="0"/>
        <v>1</v>
      </c>
    </row>
    <row r="64" spans="1:10" ht="11.1" customHeight="1" x14ac:dyDescent="0.2">
      <c r="A64" s="3"/>
      <c r="B64" s="11" t="s">
        <v>7</v>
      </c>
      <c r="C64" s="11"/>
      <c r="D64" s="11"/>
      <c r="E64" s="11"/>
      <c r="F64" s="11"/>
      <c r="G64" s="6">
        <f>G65</f>
        <v>1</v>
      </c>
      <c r="H64" s="6">
        <f>H65</f>
        <v>1</v>
      </c>
      <c r="I64" s="6">
        <v>0</v>
      </c>
      <c r="J64" s="5">
        <f t="shared" si="0"/>
        <v>1</v>
      </c>
    </row>
    <row r="65" spans="1:10" ht="11.1" customHeight="1" x14ac:dyDescent="0.2">
      <c r="A65" s="3"/>
      <c r="B65" s="4"/>
      <c r="C65" s="4"/>
      <c r="D65" s="11" t="s">
        <v>8</v>
      </c>
      <c r="E65" s="11"/>
      <c r="F65" s="11"/>
      <c r="G65" s="6">
        <v>1</v>
      </c>
      <c r="H65" s="6">
        <v>1</v>
      </c>
      <c r="I65" s="6">
        <v>0</v>
      </c>
      <c r="J65" s="5">
        <f t="shared" si="0"/>
        <v>1</v>
      </c>
    </row>
    <row r="66" spans="1:10" ht="11.1" customHeight="1" x14ac:dyDescent="0.2">
      <c r="A66" s="10" t="s">
        <v>27</v>
      </c>
      <c r="B66" s="10"/>
      <c r="C66" s="10"/>
      <c r="D66" s="10"/>
      <c r="E66" s="10"/>
      <c r="F66" s="10"/>
      <c r="G66" s="5">
        <f>G67+G69</f>
        <v>4</v>
      </c>
      <c r="H66" s="5">
        <f>H67+H69</f>
        <v>7</v>
      </c>
      <c r="I66" s="5">
        <v>0</v>
      </c>
      <c r="J66" s="5">
        <f t="shared" si="0"/>
        <v>1.75</v>
      </c>
    </row>
    <row r="67" spans="1:10" ht="11.1" customHeight="1" x14ac:dyDescent="0.2">
      <c r="A67" s="3"/>
      <c r="B67" s="11" t="s">
        <v>7</v>
      </c>
      <c r="C67" s="11"/>
      <c r="D67" s="11"/>
      <c r="E67" s="11"/>
      <c r="F67" s="11"/>
      <c r="G67" s="6">
        <f>G68</f>
        <v>1</v>
      </c>
      <c r="H67" s="6">
        <f>H68</f>
        <v>3</v>
      </c>
      <c r="I67" s="6">
        <v>0</v>
      </c>
      <c r="J67" s="5">
        <f t="shared" si="0"/>
        <v>3</v>
      </c>
    </row>
    <row r="68" spans="1:10" ht="11.1" customHeight="1" x14ac:dyDescent="0.2">
      <c r="A68" s="3"/>
      <c r="B68" s="4"/>
      <c r="C68" s="4"/>
      <c r="D68" s="11" t="s">
        <v>8</v>
      </c>
      <c r="E68" s="11"/>
      <c r="F68" s="11"/>
      <c r="G68" s="6">
        <v>1</v>
      </c>
      <c r="H68" s="6">
        <v>3</v>
      </c>
      <c r="I68" s="6">
        <v>0</v>
      </c>
      <c r="J68" s="5">
        <f t="shared" si="0"/>
        <v>3</v>
      </c>
    </row>
    <row r="69" spans="1:10" ht="11.1" customHeight="1" x14ac:dyDescent="0.2">
      <c r="A69" s="3"/>
      <c r="B69" s="11" t="s">
        <v>9</v>
      </c>
      <c r="C69" s="11"/>
      <c r="D69" s="11"/>
      <c r="E69" s="11"/>
      <c r="F69" s="11"/>
      <c r="G69" s="6">
        <f>G70+G71</f>
        <v>3</v>
      </c>
      <c r="H69" s="6">
        <f>H70+H71</f>
        <v>4</v>
      </c>
      <c r="I69" s="6">
        <v>0</v>
      </c>
      <c r="J69" s="5">
        <f t="shared" si="0"/>
        <v>1.3333333333333333</v>
      </c>
    </row>
    <row r="70" spans="1:10" ht="11.1" customHeight="1" x14ac:dyDescent="0.2">
      <c r="A70" s="3"/>
      <c r="B70" s="4"/>
      <c r="C70" s="4"/>
      <c r="D70" s="11" t="s">
        <v>10</v>
      </c>
      <c r="E70" s="11"/>
      <c r="F70" s="11"/>
      <c r="G70" s="6">
        <v>0</v>
      </c>
      <c r="H70" s="6">
        <v>4</v>
      </c>
      <c r="I70" s="6">
        <v>0</v>
      </c>
      <c r="J70" s="5" t="e">
        <f t="shared" si="0"/>
        <v>#DIV/0!</v>
      </c>
    </row>
    <row r="71" spans="1:10" ht="11.1" customHeight="1" x14ac:dyDescent="0.2">
      <c r="A71" s="3"/>
      <c r="B71" s="4"/>
      <c r="C71" s="4"/>
      <c r="D71" s="11" t="s">
        <v>11</v>
      </c>
      <c r="E71" s="11"/>
      <c r="F71" s="11"/>
      <c r="G71" s="6">
        <f>G72+G73</f>
        <v>3</v>
      </c>
      <c r="H71" s="6">
        <f>H72+H73</f>
        <v>0</v>
      </c>
      <c r="I71" s="6">
        <v>0</v>
      </c>
      <c r="J71" s="5">
        <f t="shared" ref="J71:J134" si="1">H71/G71</f>
        <v>0</v>
      </c>
    </row>
    <row r="72" spans="1:10" ht="11.1" customHeight="1" x14ac:dyDescent="0.2">
      <c r="A72" s="3"/>
      <c r="B72" s="4"/>
      <c r="C72" s="4"/>
      <c r="D72" s="11" t="s">
        <v>12</v>
      </c>
      <c r="E72" s="11"/>
      <c r="F72" s="11"/>
      <c r="G72" s="6">
        <v>2</v>
      </c>
      <c r="H72" s="6">
        <v>0</v>
      </c>
      <c r="I72" s="6">
        <v>0</v>
      </c>
      <c r="J72" s="5">
        <f t="shared" si="1"/>
        <v>0</v>
      </c>
    </row>
    <row r="73" spans="1:10" ht="11.1" customHeight="1" x14ac:dyDescent="0.2">
      <c r="A73" s="3"/>
      <c r="B73" s="4"/>
      <c r="C73" s="4"/>
      <c r="D73" s="11" t="s">
        <v>17</v>
      </c>
      <c r="E73" s="11"/>
      <c r="F73" s="11"/>
      <c r="G73" s="6">
        <v>1</v>
      </c>
      <c r="H73" s="6">
        <v>0</v>
      </c>
      <c r="I73" s="6">
        <v>0</v>
      </c>
      <c r="J73" s="5">
        <f t="shared" si="1"/>
        <v>0</v>
      </c>
    </row>
    <row r="74" spans="1:10" ht="11.1" customHeight="1" x14ac:dyDescent="0.2">
      <c r="A74" s="10" t="s">
        <v>28</v>
      </c>
      <c r="B74" s="10"/>
      <c r="C74" s="10"/>
      <c r="D74" s="10"/>
      <c r="E74" s="10"/>
      <c r="F74" s="10"/>
      <c r="G74" s="5">
        <f>G75+G77</f>
        <v>11</v>
      </c>
      <c r="H74" s="5">
        <f>H75+H77</f>
        <v>41</v>
      </c>
      <c r="I74" s="5">
        <v>0</v>
      </c>
      <c r="J74" s="5">
        <f t="shared" si="1"/>
        <v>3.7272727272727271</v>
      </c>
    </row>
    <row r="75" spans="1:10" ht="11.1" customHeight="1" x14ac:dyDescent="0.2">
      <c r="A75" s="3"/>
      <c r="B75" s="11" t="s">
        <v>7</v>
      </c>
      <c r="C75" s="11"/>
      <c r="D75" s="11"/>
      <c r="E75" s="11"/>
      <c r="F75" s="11"/>
      <c r="G75" s="6">
        <f>G76</f>
        <v>4</v>
      </c>
      <c r="H75" s="6">
        <f>H76</f>
        <v>9</v>
      </c>
      <c r="I75" s="6">
        <v>0</v>
      </c>
      <c r="J75" s="5">
        <f t="shared" si="1"/>
        <v>2.25</v>
      </c>
    </row>
    <row r="76" spans="1:10" ht="11.1" customHeight="1" x14ac:dyDescent="0.2">
      <c r="A76" s="3"/>
      <c r="B76" s="4"/>
      <c r="C76" s="4"/>
      <c r="D76" s="11" t="s">
        <v>8</v>
      </c>
      <c r="E76" s="11"/>
      <c r="F76" s="11"/>
      <c r="G76" s="6">
        <v>4</v>
      </c>
      <c r="H76" s="6">
        <v>9</v>
      </c>
      <c r="I76" s="6">
        <v>0</v>
      </c>
      <c r="J76" s="5">
        <f t="shared" si="1"/>
        <v>2.25</v>
      </c>
    </row>
    <row r="77" spans="1:10" ht="11.1" customHeight="1" x14ac:dyDescent="0.2">
      <c r="A77" s="3"/>
      <c r="B77" s="11" t="s">
        <v>9</v>
      </c>
      <c r="C77" s="11"/>
      <c r="D77" s="11"/>
      <c r="E77" s="11"/>
      <c r="F77" s="11"/>
      <c r="G77" s="6">
        <f>G78+G79</f>
        <v>7</v>
      </c>
      <c r="H77" s="6">
        <f>H78+H79</f>
        <v>32</v>
      </c>
      <c r="I77" s="6">
        <v>0</v>
      </c>
      <c r="J77" s="5">
        <f t="shared" si="1"/>
        <v>4.5714285714285712</v>
      </c>
    </row>
    <row r="78" spans="1:10" ht="11.1" customHeight="1" x14ac:dyDescent="0.2">
      <c r="A78" s="3"/>
      <c r="B78" s="4"/>
      <c r="C78" s="4"/>
      <c r="D78" s="11" t="s">
        <v>10</v>
      </c>
      <c r="E78" s="11"/>
      <c r="F78" s="11"/>
      <c r="G78" s="6">
        <v>0</v>
      </c>
      <c r="H78" s="6">
        <v>28</v>
      </c>
      <c r="I78" s="6">
        <v>0</v>
      </c>
      <c r="J78" s="5" t="e">
        <f t="shared" si="1"/>
        <v>#DIV/0!</v>
      </c>
    </row>
    <row r="79" spans="1:10" ht="11.1" customHeight="1" x14ac:dyDescent="0.2">
      <c r="A79" s="3"/>
      <c r="B79" s="4"/>
      <c r="C79" s="4"/>
      <c r="D79" s="11" t="s">
        <v>11</v>
      </c>
      <c r="E79" s="11"/>
      <c r="F79" s="11"/>
      <c r="G79" s="6">
        <f>SUM(G80:G82)</f>
        <v>7</v>
      </c>
      <c r="H79" s="6">
        <f>SUM(H80:H82)</f>
        <v>4</v>
      </c>
      <c r="I79" s="6">
        <v>0</v>
      </c>
      <c r="J79" s="5">
        <f t="shared" si="1"/>
        <v>0.5714285714285714</v>
      </c>
    </row>
    <row r="80" spans="1:10" ht="11.1" customHeight="1" x14ac:dyDescent="0.2">
      <c r="A80" s="3"/>
      <c r="B80" s="4"/>
      <c r="C80" s="4"/>
      <c r="D80" s="11" t="s">
        <v>15</v>
      </c>
      <c r="E80" s="11"/>
      <c r="F80" s="11"/>
      <c r="G80" s="6">
        <v>1</v>
      </c>
      <c r="H80" s="6">
        <v>0</v>
      </c>
      <c r="I80" s="6">
        <v>0</v>
      </c>
      <c r="J80" s="5">
        <f t="shared" si="1"/>
        <v>0</v>
      </c>
    </row>
    <row r="81" spans="1:10" ht="11.1" customHeight="1" x14ac:dyDescent="0.2">
      <c r="A81" s="3"/>
      <c r="B81" s="4"/>
      <c r="C81" s="4"/>
      <c r="D81" s="11" t="s">
        <v>12</v>
      </c>
      <c r="E81" s="11"/>
      <c r="F81" s="11"/>
      <c r="G81" s="6">
        <v>5</v>
      </c>
      <c r="H81" s="6">
        <v>3</v>
      </c>
      <c r="I81" s="6">
        <v>0</v>
      </c>
      <c r="J81" s="5">
        <f t="shared" si="1"/>
        <v>0.6</v>
      </c>
    </row>
    <row r="82" spans="1:10" ht="11.1" customHeight="1" x14ac:dyDescent="0.2">
      <c r="A82" s="3"/>
      <c r="B82" s="4"/>
      <c r="C82" s="4"/>
      <c r="D82" s="11" t="s">
        <v>29</v>
      </c>
      <c r="E82" s="11"/>
      <c r="F82" s="11"/>
      <c r="G82" s="6">
        <v>1</v>
      </c>
      <c r="H82" s="6">
        <v>1</v>
      </c>
      <c r="I82" s="6">
        <v>0</v>
      </c>
      <c r="J82" s="5">
        <f t="shared" si="1"/>
        <v>1</v>
      </c>
    </row>
    <row r="83" spans="1:10" ht="11.1" customHeight="1" x14ac:dyDescent="0.2">
      <c r="A83" s="10" t="s">
        <v>30</v>
      </c>
      <c r="B83" s="10"/>
      <c r="C83" s="10"/>
      <c r="D83" s="10"/>
      <c r="E83" s="10"/>
      <c r="F83" s="10"/>
      <c r="G83" s="5">
        <f>G84+G86</f>
        <v>16</v>
      </c>
      <c r="H83" s="5">
        <f>H84+H86</f>
        <v>39</v>
      </c>
      <c r="I83" s="5">
        <v>0</v>
      </c>
      <c r="J83" s="5">
        <f t="shared" si="1"/>
        <v>2.4375</v>
      </c>
    </row>
    <row r="84" spans="1:10" ht="11.1" customHeight="1" x14ac:dyDescent="0.2">
      <c r="A84" s="3"/>
      <c r="B84" s="11" t="s">
        <v>7</v>
      </c>
      <c r="C84" s="11"/>
      <c r="D84" s="11"/>
      <c r="E84" s="11"/>
      <c r="F84" s="11"/>
      <c r="G84" s="6">
        <f>G85</f>
        <v>6</v>
      </c>
      <c r="H84" s="6">
        <f>H85</f>
        <v>11</v>
      </c>
      <c r="I84" s="6">
        <v>0</v>
      </c>
      <c r="J84" s="5">
        <f t="shared" si="1"/>
        <v>1.8333333333333333</v>
      </c>
    </row>
    <row r="85" spans="1:10" ht="11.1" customHeight="1" x14ac:dyDescent="0.2">
      <c r="A85" s="3"/>
      <c r="B85" s="4"/>
      <c r="C85" s="4"/>
      <c r="D85" s="11" t="s">
        <v>8</v>
      </c>
      <c r="E85" s="11"/>
      <c r="F85" s="11"/>
      <c r="G85" s="6">
        <v>6</v>
      </c>
      <c r="H85" s="6">
        <v>11</v>
      </c>
      <c r="I85" s="6">
        <v>0</v>
      </c>
      <c r="J85" s="5">
        <f t="shared" si="1"/>
        <v>1.8333333333333333</v>
      </c>
    </row>
    <row r="86" spans="1:10" ht="11.1" customHeight="1" x14ac:dyDescent="0.2">
      <c r="A86" s="3"/>
      <c r="B86" s="11" t="s">
        <v>9</v>
      </c>
      <c r="C86" s="11"/>
      <c r="D86" s="11"/>
      <c r="E86" s="11"/>
      <c r="F86" s="11"/>
      <c r="G86" s="6">
        <f>G87+G88</f>
        <v>10</v>
      </c>
      <c r="H86" s="6">
        <f>H87+H88</f>
        <v>28</v>
      </c>
      <c r="I86" s="6">
        <v>0</v>
      </c>
      <c r="J86" s="5">
        <f t="shared" si="1"/>
        <v>2.8</v>
      </c>
    </row>
    <row r="87" spans="1:10" ht="11.1" customHeight="1" x14ac:dyDescent="0.2">
      <c r="A87" s="3"/>
      <c r="B87" s="4"/>
      <c r="C87" s="4"/>
      <c r="D87" s="11" t="s">
        <v>10</v>
      </c>
      <c r="E87" s="11"/>
      <c r="F87" s="11"/>
      <c r="G87" s="6">
        <v>0</v>
      </c>
      <c r="H87" s="6">
        <v>18</v>
      </c>
      <c r="I87" s="6">
        <v>0</v>
      </c>
      <c r="J87" s="5" t="e">
        <f t="shared" si="1"/>
        <v>#DIV/0!</v>
      </c>
    </row>
    <row r="88" spans="1:10" ht="11.1" customHeight="1" x14ac:dyDescent="0.2">
      <c r="A88" s="3"/>
      <c r="B88" s="4"/>
      <c r="C88" s="4"/>
      <c r="D88" s="11" t="s">
        <v>11</v>
      </c>
      <c r="E88" s="11"/>
      <c r="F88" s="11"/>
      <c r="G88" s="6">
        <f>SUM(G89:G91)</f>
        <v>10</v>
      </c>
      <c r="H88" s="6">
        <f>SUM(H89:H91)</f>
        <v>10</v>
      </c>
      <c r="I88" s="6">
        <v>0</v>
      </c>
      <c r="J88" s="5">
        <f t="shared" si="1"/>
        <v>1</v>
      </c>
    </row>
    <row r="89" spans="1:10" ht="11.1" customHeight="1" x14ac:dyDescent="0.2">
      <c r="A89" s="3"/>
      <c r="B89" s="4"/>
      <c r="C89" s="4"/>
      <c r="D89" s="11" t="s">
        <v>15</v>
      </c>
      <c r="E89" s="11"/>
      <c r="F89" s="11"/>
      <c r="G89" s="6">
        <v>2</v>
      </c>
      <c r="H89" s="6">
        <v>1</v>
      </c>
      <c r="I89" s="6">
        <v>0</v>
      </c>
      <c r="J89" s="5">
        <f t="shared" si="1"/>
        <v>0.5</v>
      </c>
    </row>
    <row r="90" spans="1:10" ht="11.1" customHeight="1" x14ac:dyDescent="0.2">
      <c r="A90" s="3"/>
      <c r="B90" s="4"/>
      <c r="C90" s="4"/>
      <c r="D90" s="11" t="s">
        <v>12</v>
      </c>
      <c r="E90" s="11"/>
      <c r="F90" s="11"/>
      <c r="G90" s="6">
        <v>7</v>
      </c>
      <c r="H90" s="6">
        <v>9</v>
      </c>
      <c r="I90" s="6">
        <v>0</v>
      </c>
      <c r="J90" s="5">
        <f t="shared" si="1"/>
        <v>1.2857142857142858</v>
      </c>
    </row>
    <row r="91" spans="1:10" ht="11.1" customHeight="1" x14ac:dyDescent="0.2">
      <c r="A91" s="3"/>
      <c r="B91" s="4"/>
      <c r="C91" s="4"/>
      <c r="D91" s="11" t="s">
        <v>17</v>
      </c>
      <c r="E91" s="11"/>
      <c r="F91" s="11"/>
      <c r="G91" s="6">
        <v>1</v>
      </c>
      <c r="H91" s="6">
        <v>0</v>
      </c>
      <c r="I91" s="6">
        <v>0</v>
      </c>
      <c r="J91" s="5">
        <f t="shared" si="1"/>
        <v>0</v>
      </c>
    </row>
    <row r="92" spans="1:10" ht="11.1" customHeight="1" x14ac:dyDescent="0.2">
      <c r="A92" s="10" t="s">
        <v>31</v>
      </c>
      <c r="B92" s="10"/>
      <c r="C92" s="10"/>
      <c r="D92" s="10"/>
      <c r="E92" s="10"/>
      <c r="F92" s="10"/>
      <c r="G92" s="5">
        <f>G93+G95</f>
        <v>6</v>
      </c>
      <c r="H92" s="5">
        <f>H93+H95</f>
        <v>30</v>
      </c>
      <c r="I92" s="5">
        <v>0</v>
      </c>
      <c r="J92" s="5">
        <f t="shared" si="1"/>
        <v>5</v>
      </c>
    </row>
    <row r="93" spans="1:10" ht="11.1" customHeight="1" x14ac:dyDescent="0.2">
      <c r="A93" s="3"/>
      <c r="B93" s="11" t="s">
        <v>7</v>
      </c>
      <c r="C93" s="11"/>
      <c r="D93" s="11"/>
      <c r="E93" s="11"/>
      <c r="F93" s="11"/>
      <c r="G93" s="6">
        <f>G94</f>
        <v>1</v>
      </c>
      <c r="H93" s="6">
        <f>H94</f>
        <v>8</v>
      </c>
      <c r="I93" s="6">
        <v>0</v>
      </c>
      <c r="J93" s="5">
        <f t="shared" si="1"/>
        <v>8</v>
      </c>
    </row>
    <row r="94" spans="1:10" ht="11.1" customHeight="1" x14ac:dyDescent="0.2">
      <c r="A94" s="3"/>
      <c r="B94" s="4"/>
      <c r="C94" s="4"/>
      <c r="D94" s="11" t="s">
        <v>8</v>
      </c>
      <c r="E94" s="11"/>
      <c r="F94" s="11"/>
      <c r="G94" s="6">
        <v>1</v>
      </c>
      <c r="H94" s="6">
        <v>8</v>
      </c>
      <c r="I94" s="6">
        <v>0</v>
      </c>
      <c r="J94" s="5">
        <f t="shared" si="1"/>
        <v>8</v>
      </c>
    </row>
    <row r="95" spans="1:10" ht="11.1" customHeight="1" x14ac:dyDescent="0.2">
      <c r="A95" s="3"/>
      <c r="B95" s="11" t="s">
        <v>9</v>
      </c>
      <c r="C95" s="11"/>
      <c r="D95" s="11"/>
      <c r="E95" s="11"/>
      <c r="F95" s="11"/>
      <c r="G95" s="6">
        <f>G96+G97</f>
        <v>5</v>
      </c>
      <c r="H95" s="6">
        <f>H96+H97</f>
        <v>22</v>
      </c>
      <c r="I95" s="6">
        <v>0</v>
      </c>
      <c r="J95" s="5">
        <f t="shared" si="1"/>
        <v>4.4000000000000004</v>
      </c>
    </row>
    <row r="96" spans="1:10" ht="11.1" customHeight="1" x14ac:dyDescent="0.2">
      <c r="A96" s="3"/>
      <c r="B96" s="4"/>
      <c r="C96" s="4"/>
      <c r="D96" s="11" t="s">
        <v>10</v>
      </c>
      <c r="E96" s="11"/>
      <c r="F96" s="11"/>
      <c r="G96" s="6">
        <v>0</v>
      </c>
      <c r="H96" s="6">
        <v>14</v>
      </c>
      <c r="I96" s="6">
        <v>0</v>
      </c>
      <c r="J96" s="5" t="e">
        <f t="shared" si="1"/>
        <v>#DIV/0!</v>
      </c>
    </row>
    <row r="97" spans="1:10" ht="11.1" customHeight="1" x14ac:dyDescent="0.2">
      <c r="A97" s="3"/>
      <c r="B97" s="4"/>
      <c r="C97" s="4"/>
      <c r="D97" s="11" t="s">
        <v>11</v>
      </c>
      <c r="E97" s="11"/>
      <c r="F97" s="11"/>
      <c r="G97" s="6">
        <f>SUM(G98:G100)</f>
        <v>5</v>
      </c>
      <c r="H97" s="6">
        <f>SUM(H98:H100)</f>
        <v>8</v>
      </c>
      <c r="I97" s="6">
        <v>0</v>
      </c>
      <c r="J97" s="5">
        <f t="shared" si="1"/>
        <v>1.6</v>
      </c>
    </row>
    <row r="98" spans="1:10" ht="11.1" customHeight="1" x14ac:dyDescent="0.2">
      <c r="A98" s="3"/>
      <c r="B98" s="4"/>
      <c r="C98" s="4"/>
      <c r="D98" s="11" t="s">
        <v>12</v>
      </c>
      <c r="E98" s="11"/>
      <c r="F98" s="11"/>
      <c r="G98" s="6">
        <v>3</v>
      </c>
      <c r="H98" s="6">
        <v>7</v>
      </c>
      <c r="I98" s="6">
        <v>0</v>
      </c>
      <c r="J98" s="5">
        <f t="shared" si="1"/>
        <v>2.3333333333333335</v>
      </c>
    </row>
    <row r="99" spans="1:10" ht="11.1" customHeight="1" x14ac:dyDescent="0.2">
      <c r="A99" s="3"/>
      <c r="B99" s="4"/>
      <c r="C99" s="4"/>
      <c r="D99" s="11" t="s">
        <v>16</v>
      </c>
      <c r="E99" s="11"/>
      <c r="F99" s="11"/>
      <c r="G99" s="6">
        <v>1</v>
      </c>
      <c r="H99" s="6">
        <v>0</v>
      </c>
      <c r="I99" s="6">
        <v>0</v>
      </c>
      <c r="J99" s="5">
        <f t="shared" si="1"/>
        <v>0</v>
      </c>
    </row>
    <row r="100" spans="1:10" ht="11.1" customHeight="1" x14ac:dyDescent="0.2">
      <c r="A100" s="3"/>
      <c r="B100" s="4"/>
      <c r="C100" s="4"/>
      <c r="D100" s="11" t="s">
        <v>18</v>
      </c>
      <c r="E100" s="11"/>
      <c r="F100" s="11"/>
      <c r="G100" s="6">
        <v>1</v>
      </c>
      <c r="H100" s="6">
        <v>1</v>
      </c>
      <c r="I100" s="6">
        <v>0</v>
      </c>
      <c r="J100" s="5">
        <f t="shared" si="1"/>
        <v>1</v>
      </c>
    </row>
    <row r="101" spans="1:10" ht="11.1" customHeight="1" x14ac:dyDescent="0.2">
      <c r="A101" s="10" t="s">
        <v>32</v>
      </c>
      <c r="B101" s="10"/>
      <c r="C101" s="10"/>
      <c r="D101" s="10"/>
      <c r="E101" s="10"/>
      <c r="F101" s="10"/>
      <c r="G101" s="5">
        <f>G102+G104</f>
        <v>8</v>
      </c>
      <c r="H101" s="5">
        <f>H102+H104</f>
        <v>35</v>
      </c>
      <c r="I101" s="5">
        <v>0</v>
      </c>
      <c r="J101" s="5">
        <f t="shared" si="1"/>
        <v>4.375</v>
      </c>
    </row>
    <row r="102" spans="1:10" ht="11.1" customHeight="1" x14ac:dyDescent="0.2">
      <c r="A102" s="3"/>
      <c r="B102" s="11" t="s">
        <v>7</v>
      </c>
      <c r="C102" s="11"/>
      <c r="D102" s="11"/>
      <c r="E102" s="11"/>
      <c r="F102" s="11"/>
      <c r="G102" s="6">
        <f>G103</f>
        <v>2</v>
      </c>
      <c r="H102" s="6">
        <f>H103</f>
        <v>11</v>
      </c>
      <c r="I102" s="6">
        <v>0</v>
      </c>
      <c r="J102" s="5">
        <f t="shared" si="1"/>
        <v>5.5</v>
      </c>
    </row>
    <row r="103" spans="1:10" ht="11.1" customHeight="1" x14ac:dyDescent="0.2">
      <c r="A103" s="3"/>
      <c r="B103" s="4"/>
      <c r="C103" s="4"/>
      <c r="D103" s="11" t="s">
        <v>8</v>
      </c>
      <c r="E103" s="11"/>
      <c r="F103" s="11"/>
      <c r="G103" s="6">
        <v>2</v>
      </c>
      <c r="H103" s="6">
        <v>11</v>
      </c>
      <c r="I103" s="6">
        <v>0</v>
      </c>
      <c r="J103" s="5">
        <f t="shared" si="1"/>
        <v>5.5</v>
      </c>
    </row>
    <row r="104" spans="1:10" ht="11.1" customHeight="1" x14ac:dyDescent="0.2">
      <c r="A104" s="3"/>
      <c r="B104" s="11" t="s">
        <v>9</v>
      </c>
      <c r="C104" s="11"/>
      <c r="D104" s="11"/>
      <c r="E104" s="11"/>
      <c r="F104" s="11"/>
      <c r="G104" s="6">
        <f>G105+G106</f>
        <v>6</v>
      </c>
      <c r="H104" s="6">
        <f>H105+H106</f>
        <v>24</v>
      </c>
      <c r="I104" s="6">
        <v>0</v>
      </c>
      <c r="J104" s="5">
        <f t="shared" si="1"/>
        <v>4</v>
      </c>
    </row>
    <row r="105" spans="1:10" ht="11.1" customHeight="1" x14ac:dyDescent="0.2">
      <c r="A105" s="3"/>
      <c r="B105" s="4"/>
      <c r="C105" s="4"/>
      <c r="D105" s="11" t="s">
        <v>10</v>
      </c>
      <c r="E105" s="11"/>
      <c r="F105" s="11"/>
      <c r="G105" s="6">
        <v>0</v>
      </c>
      <c r="H105" s="6">
        <v>15</v>
      </c>
      <c r="I105" s="6">
        <v>0</v>
      </c>
      <c r="J105" s="5" t="e">
        <f t="shared" si="1"/>
        <v>#DIV/0!</v>
      </c>
    </row>
    <row r="106" spans="1:10" ht="11.1" customHeight="1" x14ac:dyDescent="0.2">
      <c r="A106" s="3"/>
      <c r="B106" s="4"/>
      <c r="C106" s="4"/>
      <c r="D106" s="11" t="s">
        <v>11</v>
      </c>
      <c r="E106" s="11"/>
      <c r="F106" s="11"/>
      <c r="G106" s="6">
        <f>SUM(G107:G109)</f>
        <v>6</v>
      </c>
      <c r="H106" s="6">
        <f>SUM(H107:H109)</f>
        <v>9</v>
      </c>
      <c r="I106" s="6">
        <v>0</v>
      </c>
      <c r="J106" s="5">
        <f t="shared" si="1"/>
        <v>1.5</v>
      </c>
    </row>
    <row r="107" spans="1:10" ht="11.1" customHeight="1" x14ac:dyDescent="0.2">
      <c r="A107" s="3"/>
      <c r="B107" s="4"/>
      <c r="C107" s="4"/>
      <c r="D107" s="11" t="s">
        <v>15</v>
      </c>
      <c r="E107" s="11"/>
      <c r="F107" s="11"/>
      <c r="G107" s="6">
        <v>1</v>
      </c>
      <c r="H107" s="6">
        <v>1</v>
      </c>
      <c r="I107" s="6">
        <v>0</v>
      </c>
      <c r="J107" s="5">
        <f t="shared" si="1"/>
        <v>1</v>
      </c>
    </row>
    <row r="108" spans="1:10" ht="11.1" customHeight="1" x14ac:dyDescent="0.2">
      <c r="A108" s="3"/>
      <c r="B108" s="4"/>
      <c r="C108" s="4"/>
      <c r="D108" s="11" t="s">
        <v>12</v>
      </c>
      <c r="E108" s="11"/>
      <c r="F108" s="11"/>
      <c r="G108" s="6">
        <v>4</v>
      </c>
      <c r="H108" s="6">
        <v>7</v>
      </c>
      <c r="I108" s="6">
        <v>0</v>
      </c>
      <c r="J108" s="5">
        <f t="shared" si="1"/>
        <v>1.75</v>
      </c>
    </row>
    <row r="109" spans="1:10" ht="11.1" customHeight="1" x14ac:dyDescent="0.2">
      <c r="A109" s="3"/>
      <c r="B109" s="4"/>
      <c r="C109" s="4"/>
      <c r="D109" s="11" t="s">
        <v>33</v>
      </c>
      <c r="E109" s="11"/>
      <c r="F109" s="11"/>
      <c r="G109" s="6">
        <v>1</v>
      </c>
      <c r="H109" s="6">
        <v>1</v>
      </c>
      <c r="I109" s="6">
        <v>0</v>
      </c>
      <c r="J109" s="5">
        <f t="shared" si="1"/>
        <v>1</v>
      </c>
    </row>
    <row r="110" spans="1:10" ht="11.1" customHeight="1" x14ac:dyDescent="0.2">
      <c r="A110" s="10" t="s">
        <v>34</v>
      </c>
      <c r="B110" s="10"/>
      <c r="C110" s="10"/>
      <c r="D110" s="10"/>
      <c r="E110" s="10"/>
      <c r="F110" s="10"/>
      <c r="G110" s="5">
        <f>G111</f>
        <v>2</v>
      </c>
      <c r="H110" s="5">
        <f>H111</f>
        <v>1</v>
      </c>
      <c r="I110" s="5">
        <v>0</v>
      </c>
      <c r="J110" s="5">
        <f t="shared" si="1"/>
        <v>0.5</v>
      </c>
    </row>
    <row r="111" spans="1:10" ht="11.1" customHeight="1" x14ac:dyDescent="0.2">
      <c r="A111" s="3"/>
      <c r="B111" s="11" t="s">
        <v>7</v>
      </c>
      <c r="C111" s="11"/>
      <c r="D111" s="11"/>
      <c r="E111" s="11"/>
      <c r="F111" s="11"/>
      <c r="G111" s="6">
        <f>G112</f>
        <v>2</v>
      </c>
      <c r="H111" s="6">
        <f>H112</f>
        <v>1</v>
      </c>
      <c r="I111" s="6">
        <v>0</v>
      </c>
      <c r="J111" s="5">
        <f t="shared" si="1"/>
        <v>0.5</v>
      </c>
    </row>
    <row r="112" spans="1:10" ht="11.1" customHeight="1" x14ac:dyDescent="0.2">
      <c r="A112" s="3"/>
      <c r="B112" s="4"/>
      <c r="C112" s="4"/>
      <c r="D112" s="11" t="s">
        <v>8</v>
      </c>
      <c r="E112" s="11"/>
      <c r="F112" s="11"/>
      <c r="G112" s="6">
        <v>2</v>
      </c>
      <c r="H112" s="6">
        <v>1</v>
      </c>
      <c r="I112" s="6">
        <v>0</v>
      </c>
      <c r="J112" s="5">
        <f t="shared" si="1"/>
        <v>0.5</v>
      </c>
    </row>
    <row r="113" spans="1:10" ht="11.1" customHeight="1" x14ac:dyDescent="0.2">
      <c r="A113" s="10" t="s">
        <v>35</v>
      </c>
      <c r="B113" s="10"/>
      <c r="C113" s="10"/>
      <c r="D113" s="10"/>
      <c r="E113" s="10"/>
      <c r="F113" s="10"/>
      <c r="G113" s="5">
        <f>G114+G116</f>
        <v>8</v>
      </c>
      <c r="H113" s="5">
        <f>H114+H116</f>
        <v>31</v>
      </c>
      <c r="I113" s="5">
        <v>0</v>
      </c>
      <c r="J113" s="5">
        <f t="shared" si="1"/>
        <v>3.875</v>
      </c>
    </row>
    <row r="114" spans="1:10" ht="11.1" customHeight="1" x14ac:dyDescent="0.2">
      <c r="A114" s="3"/>
      <c r="B114" s="11" t="s">
        <v>7</v>
      </c>
      <c r="C114" s="11"/>
      <c r="D114" s="11"/>
      <c r="E114" s="11"/>
      <c r="F114" s="11"/>
      <c r="G114" s="6">
        <f>G115</f>
        <v>1</v>
      </c>
      <c r="H114" s="6">
        <f>H115</f>
        <v>7</v>
      </c>
      <c r="I114" s="6">
        <v>0</v>
      </c>
      <c r="J114" s="5">
        <f t="shared" si="1"/>
        <v>7</v>
      </c>
    </row>
    <row r="115" spans="1:10" ht="11.1" customHeight="1" x14ac:dyDescent="0.2">
      <c r="A115" s="3"/>
      <c r="B115" s="4"/>
      <c r="C115" s="4"/>
      <c r="D115" s="11" t="s">
        <v>8</v>
      </c>
      <c r="E115" s="11"/>
      <c r="F115" s="11"/>
      <c r="G115" s="6">
        <v>1</v>
      </c>
      <c r="H115" s="6">
        <v>7</v>
      </c>
      <c r="I115" s="6">
        <v>0</v>
      </c>
      <c r="J115" s="5">
        <f t="shared" si="1"/>
        <v>7</v>
      </c>
    </row>
    <row r="116" spans="1:10" ht="11.1" customHeight="1" x14ac:dyDescent="0.2">
      <c r="A116" s="3"/>
      <c r="B116" s="11" t="s">
        <v>9</v>
      </c>
      <c r="C116" s="11"/>
      <c r="D116" s="11"/>
      <c r="E116" s="11"/>
      <c r="F116" s="11"/>
      <c r="G116" s="6">
        <f>G117+G118</f>
        <v>7</v>
      </c>
      <c r="H116" s="6">
        <f>H117+H118</f>
        <v>24</v>
      </c>
      <c r="I116" s="6">
        <v>0</v>
      </c>
      <c r="J116" s="5">
        <f t="shared" si="1"/>
        <v>3.4285714285714284</v>
      </c>
    </row>
    <row r="117" spans="1:10" ht="11.1" customHeight="1" x14ac:dyDescent="0.2">
      <c r="A117" s="3"/>
      <c r="B117" s="4"/>
      <c r="C117" s="4"/>
      <c r="D117" s="11" t="s">
        <v>10</v>
      </c>
      <c r="E117" s="11"/>
      <c r="F117" s="11"/>
      <c r="G117" s="6">
        <v>0</v>
      </c>
      <c r="H117" s="6">
        <v>16</v>
      </c>
      <c r="I117" s="6">
        <v>0</v>
      </c>
      <c r="J117" s="5" t="e">
        <f t="shared" si="1"/>
        <v>#DIV/0!</v>
      </c>
    </row>
    <row r="118" spans="1:10" ht="11.1" customHeight="1" x14ac:dyDescent="0.2">
      <c r="A118" s="3"/>
      <c r="B118" s="4"/>
      <c r="C118" s="4"/>
      <c r="D118" s="11" t="s">
        <v>11</v>
      </c>
      <c r="E118" s="11"/>
      <c r="F118" s="11"/>
      <c r="G118" s="6">
        <f>G119+G120</f>
        <v>7</v>
      </c>
      <c r="H118" s="6">
        <f>H119+H120</f>
        <v>8</v>
      </c>
      <c r="I118" s="6">
        <v>0</v>
      </c>
      <c r="J118" s="5">
        <f t="shared" si="1"/>
        <v>1.1428571428571428</v>
      </c>
    </row>
    <row r="119" spans="1:10" ht="11.1" customHeight="1" x14ac:dyDescent="0.2">
      <c r="A119" s="3"/>
      <c r="B119" s="4"/>
      <c r="C119" s="4"/>
      <c r="D119" s="11" t="s">
        <v>12</v>
      </c>
      <c r="E119" s="11"/>
      <c r="F119" s="11"/>
      <c r="G119" s="6">
        <v>6</v>
      </c>
      <c r="H119" s="6">
        <v>7</v>
      </c>
      <c r="I119" s="6">
        <v>0</v>
      </c>
      <c r="J119" s="5">
        <f t="shared" si="1"/>
        <v>1.1666666666666667</v>
      </c>
    </row>
    <row r="120" spans="1:10" ht="11.1" customHeight="1" x14ac:dyDescent="0.2">
      <c r="A120" s="3"/>
      <c r="B120" s="4"/>
      <c r="C120" s="4"/>
      <c r="D120" s="11" t="s">
        <v>33</v>
      </c>
      <c r="E120" s="11"/>
      <c r="F120" s="11"/>
      <c r="G120" s="6">
        <v>1</v>
      </c>
      <c r="H120" s="6">
        <v>1</v>
      </c>
      <c r="I120" s="6">
        <v>0</v>
      </c>
      <c r="J120" s="5">
        <f t="shared" si="1"/>
        <v>1</v>
      </c>
    </row>
    <row r="121" spans="1:10" ht="11.1" customHeight="1" x14ac:dyDescent="0.2">
      <c r="A121" s="10" t="s">
        <v>36</v>
      </c>
      <c r="B121" s="10"/>
      <c r="C121" s="10"/>
      <c r="D121" s="10"/>
      <c r="E121" s="10"/>
      <c r="F121" s="10"/>
      <c r="G121" s="5">
        <f>G122+G124</f>
        <v>6</v>
      </c>
      <c r="H121" s="5">
        <f>H122+H124</f>
        <v>40</v>
      </c>
      <c r="I121" s="5">
        <v>0</v>
      </c>
      <c r="J121" s="5">
        <f t="shared" si="1"/>
        <v>6.666666666666667</v>
      </c>
    </row>
    <row r="122" spans="1:10" ht="11.1" customHeight="1" x14ac:dyDescent="0.2">
      <c r="A122" s="3"/>
      <c r="B122" s="11" t="s">
        <v>7</v>
      </c>
      <c r="C122" s="11"/>
      <c r="D122" s="11"/>
      <c r="E122" s="11"/>
      <c r="F122" s="11"/>
      <c r="G122" s="6">
        <f>G123</f>
        <v>5</v>
      </c>
      <c r="H122" s="6">
        <f>H123</f>
        <v>20</v>
      </c>
      <c r="I122" s="6">
        <v>0</v>
      </c>
      <c r="J122" s="5">
        <f t="shared" si="1"/>
        <v>4</v>
      </c>
    </row>
    <row r="123" spans="1:10" ht="11.1" customHeight="1" x14ac:dyDescent="0.2">
      <c r="A123" s="3"/>
      <c r="B123" s="4"/>
      <c r="C123" s="4"/>
      <c r="D123" s="11" t="s">
        <v>8</v>
      </c>
      <c r="E123" s="11"/>
      <c r="F123" s="11"/>
      <c r="G123" s="6">
        <v>5</v>
      </c>
      <c r="H123" s="6">
        <v>20</v>
      </c>
      <c r="I123" s="6">
        <v>0</v>
      </c>
      <c r="J123" s="5">
        <f t="shared" si="1"/>
        <v>4</v>
      </c>
    </row>
    <row r="124" spans="1:10" ht="11.1" customHeight="1" x14ac:dyDescent="0.2">
      <c r="A124" s="3"/>
      <c r="B124" s="11" t="s">
        <v>9</v>
      </c>
      <c r="C124" s="11"/>
      <c r="D124" s="11"/>
      <c r="E124" s="11"/>
      <c r="F124" s="11"/>
      <c r="G124" s="6">
        <f>G125+G126</f>
        <v>1</v>
      </c>
      <c r="H124" s="6">
        <f>H125+H126</f>
        <v>20</v>
      </c>
      <c r="I124" s="6">
        <v>0</v>
      </c>
      <c r="J124" s="5">
        <f t="shared" si="1"/>
        <v>20</v>
      </c>
    </row>
    <row r="125" spans="1:10" ht="11.1" customHeight="1" x14ac:dyDescent="0.2">
      <c r="A125" s="3"/>
      <c r="B125" s="4"/>
      <c r="C125" s="4"/>
      <c r="D125" s="11" t="s">
        <v>10</v>
      </c>
      <c r="E125" s="11"/>
      <c r="F125" s="11"/>
      <c r="G125" s="6">
        <v>0</v>
      </c>
      <c r="H125" s="6">
        <v>12</v>
      </c>
      <c r="I125" s="6">
        <v>0</v>
      </c>
      <c r="J125" s="5" t="e">
        <f t="shared" si="1"/>
        <v>#DIV/0!</v>
      </c>
    </row>
    <row r="126" spans="1:10" ht="11.1" customHeight="1" x14ac:dyDescent="0.2">
      <c r="A126" s="3"/>
      <c r="B126" s="4"/>
      <c r="C126" s="4"/>
      <c r="D126" s="11" t="s">
        <v>11</v>
      </c>
      <c r="E126" s="11"/>
      <c r="F126" s="11"/>
      <c r="G126" s="6">
        <f>G127</f>
        <v>1</v>
      </c>
      <c r="H126" s="6">
        <f>H127</f>
        <v>8</v>
      </c>
      <c r="I126" s="6">
        <v>0</v>
      </c>
      <c r="J126" s="5">
        <f t="shared" si="1"/>
        <v>8</v>
      </c>
    </row>
    <row r="127" spans="1:10" ht="11.1" customHeight="1" x14ac:dyDescent="0.2">
      <c r="A127" s="3"/>
      <c r="B127" s="4"/>
      <c r="C127" s="4"/>
      <c r="D127" s="11" t="s">
        <v>12</v>
      </c>
      <c r="E127" s="11"/>
      <c r="F127" s="11"/>
      <c r="G127" s="6">
        <v>1</v>
      </c>
      <c r="H127" s="6">
        <v>8</v>
      </c>
      <c r="I127" s="6">
        <v>0</v>
      </c>
      <c r="J127" s="5">
        <f t="shared" si="1"/>
        <v>8</v>
      </c>
    </row>
    <row r="128" spans="1:10" ht="11.1" customHeight="1" x14ac:dyDescent="0.2">
      <c r="A128" s="10" t="s">
        <v>37</v>
      </c>
      <c r="B128" s="10"/>
      <c r="C128" s="10"/>
      <c r="D128" s="10"/>
      <c r="E128" s="10"/>
      <c r="F128" s="10"/>
      <c r="G128" s="5">
        <f>G129+G131</f>
        <v>2</v>
      </c>
      <c r="H128" s="5">
        <f>H129+H131</f>
        <v>8</v>
      </c>
      <c r="I128" s="5">
        <v>0</v>
      </c>
      <c r="J128" s="5">
        <f t="shared" si="1"/>
        <v>4</v>
      </c>
    </row>
    <row r="129" spans="1:10" ht="11.1" customHeight="1" x14ac:dyDescent="0.2">
      <c r="A129" s="3"/>
      <c r="B129" s="11" t="s">
        <v>7</v>
      </c>
      <c r="C129" s="11"/>
      <c r="D129" s="11"/>
      <c r="E129" s="11"/>
      <c r="F129" s="11"/>
      <c r="G129" s="6">
        <f>G130</f>
        <v>1</v>
      </c>
      <c r="H129" s="6">
        <f>H130</f>
        <v>3</v>
      </c>
      <c r="I129" s="6">
        <v>0</v>
      </c>
      <c r="J129" s="5">
        <f t="shared" si="1"/>
        <v>3</v>
      </c>
    </row>
    <row r="130" spans="1:10" ht="11.1" customHeight="1" x14ac:dyDescent="0.2">
      <c r="A130" s="3"/>
      <c r="B130" s="4"/>
      <c r="C130" s="4"/>
      <c r="D130" s="11" t="s">
        <v>8</v>
      </c>
      <c r="E130" s="11"/>
      <c r="F130" s="11"/>
      <c r="G130" s="6">
        <v>1</v>
      </c>
      <c r="H130" s="6">
        <v>3</v>
      </c>
      <c r="I130" s="6">
        <v>0</v>
      </c>
      <c r="J130" s="5">
        <f t="shared" si="1"/>
        <v>3</v>
      </c>
    </row>
    <row r="131" spans="1:10" ht="11.1" customHeight="1" x14ac:dyDescent="0.2">
      <c r="A131" s="3"/>
      <c r="B131" s="11" t="s">
        <v>9</v>
      </c>
      <c r="C131" s="11"/>
      <c r="D131" s="11"/>
      <c r="E131" s="11"/>
      <c r="F131" s="11"/>
      <c r="G131" s="6">
        <f>G132+G133</f>
        <v>1</v>
      </c>
      <c r="H131" s="6">
        <f>H132+H133</f>
        <v>5</v>
      </c>
      <c r="I131" s="6">
        <v>0</v>
      </c>
      <c r="J131" s="5">
        <f t="shared" si="1"/>
        <v>5</v>
      </c>
    </row>
    <row r="132" spans="1:10" ht="11.1" customHeight="1" x14ac:dyDescent="0.2">
      <c r="A132" s="3"/>
      <c r="B132" s="4"/>
      <c r="C132" s="4"/>
      <c r="D132" s="11" t="s">
        <v>10</v>
      </c>
      <c r="E132" s="11"/>
      <c r="F132" s="11"/>
      <c r="G132" s="6">
        <v>0</v>
      </c>
      <c r="H132" s="6">
        <v>4</v>
      </c>
      <c r="I132" s="6">
        <v>0</v>
      </c>
      <c r="J132" s="5" t="e">
        <f t="shared" si="1"/>
        <v>#DIV/0!</v>
      </c>
    </row>
    <row r="133" spans="1:10" ht="11.1" customHeight="1" x14ac:dyDescent="0.2">
      <c r="A133" s="3"/>
      <c r="B133" s="4"/>
      <c r="C133" s="4"/>
      <c r="D133" s="11" t="s">
        <v>11</v>
      </c>
      <c r="E133" s="11"/>
      <c r="F133" s="11"/>
      <c r="G133" s="6">
        <f>G134</f>
        <v>1</v>
      </c>
      <c r="H133" s="6">
        <f>H134</f>
        <v>1</v>
      </c>
      <c r="I133" s="6">
        <v>0</v>
      </c>
      <c r="J133" s="5">
        <f t="shared" si="1"/>
        <v>1</v>
      </c>
    </row>
    <row r="134" spans="1:10" ht="11.1" customHeight="1" x14ac:dyDescent="0.2">
      <c r="A134" s="3"/>
      <c r="B134" s="4"/>
      <c r="C134" s="4"/>
      <c r="D134" s="11" t="s">
        <v>33</v>
      </c>
      <c r="E134" s="11"/>
      <c r="F134" s="11"/>
      <c r="G134" s="6">
        <v>1</v>
      </c>
      <c r="H134" s="6">
        <v>1</v>
      </c>
      <c r="I134" s="6">
        <v>0</v>
      </c>
      <c r="J134" s="5">
        <f t="shared" si="1"/>
        <v>1</v>
      </c>
    </row>
    <row r="135" spans="1:10" ht="11.1" customHeight="1" x14ac:dyDescent="0.2">
      <c r="A135" s="10" t="s">
        <v>38</v>
      </c>
      <c r="B135" s="10"/>
      <c r="C135" s="10"/>
      <c r="D135" s="10"/>
      <c r="E135" s="10"/>
      <c r="F135" s="10"/>
      <c r="G135" s="5">
        <f>G136+G138</f>
        <v>5</v>
      </c>
      <c r="H135" s="5">
        <f>H136+H138</f>
        <v>35</v>
      </c>
      <c r="I135" s="5">
        <v>0</v>
      </c>
      <c r="J135" s="5">
        <f t="shared" ref="J135:J198" si="2">H135/G135</f>
        <v>7</v>
      </c>
    </row>
    <row r="136" spans="1:10" ht="11.1" customHeight="1" x14ac:dyDescent="0.2">
      <c r="A136" s="3"/>
      <c r="B136" s="11" t="s">
        <v>7</v>
      </c>
      <c r="C136" s="11"/>
      <c r="D136" s="11"/>
      <c r="E136" s="11"/>
      <c r="F136" s="11"/>
      <c r="G136" s="6">
        <f>G137</f>
        <v>3</v>
      </c>
      <c r="H136" s="6">
        <f>H137</f>
        <v>14</v>
      </c>
      <c r="I136" s="6">
        <v>0</v>
      </c>
      <c r="J136" s="5">
        <f t="shared" si="2"/>
        <v>4.666666666666667</v>
      </c>
    </row>
    <row r="137" spans="1:10" ht="11.1" customHeight="1" x14ac:dyDescent="0.2">
      <c r="A137" s="3"/>
      <c r="B137" s="4"/>
      <c r="C137" s="4"/>
      <c r="D137" s="11" t="s">
        <v>8</v>
      </c>
      <c r="E137" s="11"/>
      <c r="F137" s="11"/>
      <c r="G137" s="6">
        <v>3</v>
      </c>
      <c r="H137" s="6">
        <v>14</v>
      </c>
      <c r="I137" s="6">
        <v>0</v>
      </c>
      <c r="J137" s="5">
        <f t="shared" si="2"/>
        <v>4.666666666666667</v>
      </c>
    </row>
    <row r="138" spans="1:10" ht="11.1" customHeight="1" x14ac:dyDescent="0.2">
      <c r="A138" s="3"/>
      <c r="B138" s="11" t="s">
        <v>9</v>
      </c>
      <c r="C138" s="11"/>
      <c r="D138" s="11"/>
      <c r="E138" s="11"/>
      <c r="F138" s="11"/>
      <c r="G138" s="6">
        <f>G139+G140</f>
        <v>2</v>
      </c>
      <c r="H138" s="6">
        <f>H139+H140</f>
        <v>21</v>
      </c>
      <c r="I138" s="6">
        <v>0</v>
      </c>
      <c r="J138" s="5">
        <f t="shared" si="2"/>
        <v>10.5</v>
      </c>
    </row>
    <row r="139" spans="1:10" ht="11.1" customHeight="1" x14ac:dyDescent="0.2">
      <c r="A139" s="3"/>
      <c r="B139" s="4"/>
      <c r="C139" s="4"/>
      <c r="D139" s="11" t="s">
        <v>10</v>
      </c>
      <c r="E139" s="11"/>
      <c r="F139" s="11"/>
      <c r="G139" s="6">
        <v>0</v>
      </c>
      <c r="H139" s="6">
        <v>14</v>
      </c>
      <c r="I139" s="6">
        <v>0</v>
      </c>
      <c r="J139" s="5" t="e">
        <f t="shared" si="2"/>
        <v>#DIV/0!</v>
      </c>
    </row>
    <row r="140" spans="1:10" ht="11.1" customHeight="1" x14ac:dyDescent="0.2">
      <c r="A140" s="3"/>
      <c r="B140" s="4"/>
      <c r="C140" s="4"/>
      <c r="D140" s="11" t="s">
        <v>11</v>
      </c>
      <c r="E140" s="11"/>
      <c r="F140" s="11"/>
      <c r="G140" s="6">
        <f>G141</f>
        <v>2</v>
      </c>
      <c r="H140" s="6">
        <f>H141</f>
        <v>7</v>
      </c>
      <c r="I140" s="6">
        <v>0</v>
      </c>
      <c r="J140" s="5">
        <f t="shared" si="2"/>
        <v>3.5</v>
      </c>
    </row>
    <row r="141" spans="1:10" ht="11.1" customHeight="1" x14ac:dyDescent="0.2">
      <c r="A141" s="3"/>
      <c r="B141" s="4"/>
      <c r="C141" s="4"/>
      <c r="D141" s="11" t="s">
        <v>12</v>
      </c>
      <c r="E141" s="11"/>
      <c r="F141" s="11"/>
      <c r="G141" s="6">
        <v>2</v>
      </c>
      <c r="H141" s="6">
        <v>7</v>
      </c>
      <c r="I141" s="6">
        <v>0</v>
      </c>
      <c r="J141" s="5">
        <f t="shared" si="2"/>
        <v>3.5</v>
      </c>
    </row>
    <row r="142" spans="1:10" ht="11.1" customHeight="1" x14ac:dyDescent="0.2">
      <c r="A142" s="10" t="s">
        <v>39</v>
      </c>
      <c r="B142" s="10"/>
      <c r="C142" s="10"/>
      <c r="D142" s="10"/>
      <c r="E142" s="10"/>
      <c r="F142" s="10"/>
      <c r="G142" s="5">
        <f>G143+G145</f>
        <v>3</v>
      </c>
      <c r="H142" s="5">
        <f>H143+H145</f>
        <v>13</v>
      </c>
      <c r="I142" s="5">
        <v>0</v>
      </c>
      <c r="J142" s="5">
        <f t="shared" si="2"/>
        <v>4.333333333333333</v>
      </c>
    </row>
    <row r="143" spans="1:10" ht="11.1" customHeight="1" x14ac:dyDescent="0.2">
      <c r="A143" s="3"/>
      <c r="B143" s="11" t="s">
        <v>7</v>
      </c>
      <c r="C143" s="11"/>
      <c r="D143" s="11"/>
      <c r="E143" s="11"/>
      <c r="F143" s="11"/>
      <c r="G143" s="6">
        <f>G144</f>
        <v>1</v>
      </c>
      <c r="H143" s="6">
        <f>H144</f>
        <v>7</v>
      </c>
      <c r="I143" s="6">
        <v>0</v>
      </c>
      <c r="J143" s="5">
        <f t="shared" si="2"/>
        <v>7</v>
      </c>
    </row>
    <row r="144" spans="1:10" ht="11.1" customHeight="1" x14ac:dyDescent="0.2">
      <c r="A144" s="3"/>
      <c r="B144" s="4"/>
      <c r="C144" s="4"/>
      <c r="D144" s="11" t="s">
        <v>8</v>
      </c>
      <c r="E144" s="11"/>
      <c r="F144" s="11"/>
      <c r="G144" s="6">
        <v>1</v>
      </c>
      <c r="H144" s="6">
        <v>7</v>
      </c>
      <c r="I144" s="6">
        <v>0</v>
      </c>
      <c r="J144" s="5">
        <f t="shared" si="2"/>
        <v>7</v>
      </c>
    </row>
    <row r="145" spans="1:10" ht="11.1" customHeight="1" x14ac:dyDescent="0.2">
      <c r="A145" s="3"/>
      <c r="B145" s="11" t="s">
        <v>9</v>
      </c>
      <c r="C145" s="11"/>
      <c r="D145" s="11"/>
      <c r="E145" s="11"/>
      <c r="F145" s="11"/>
      <c r="G145" s="6">
        <f>G146+G147</f>
        <v>2</v>
      </c>
      <c r="H145" s="6">
        <f>H146+H147</f>
        <v>6</v>
      </c>
      <c r="I145" s="6">
        <v>0</v>
      </c>
      <c r="J145" s="5">
        <f t="shared" si="2"/>
        <v>3</v>
      </c>
    </row>
    <row r="146" spans="1:10" ht="11.1" customHeight="1" x14ac:dyDescent="0.2">
      <c r="A146" s="3"/>
      <c r="B146" s="4"/>
      <c r="C146" s="4"/>
      <c r="D146" s="11" t="s">
        <v>10</v>
      </c>
      <c r="E146" s="11"/>
      <c r="F146" s="11"/>
      <c r="G146" s="6">
        <v>0</v>
      </c>
      <c r="H146" s="6">
        <v>6</v>
      </c>
      <c r="I146" s="6">
        <v>0</v>
      </c>
      <c r="J146" s="5" t="e">
        <f t="shared" si="2"/>
        <v>#DIV/0!</v>
      </c>
    </row>
    <row r="147" spans="1:10" ht="11.1" customHeight="1" x14ac:dyDescent="0.2">
      <c r="A147" s="3"/>
      <c r="B147" s="4"/>
      <c r="C147" s="4"/>
      <c r="D147" s="11" t="s">
        <v>11</v>
      </c>
      <c r="E147" s="11"/>
      <c r="F147" s="11"/>
      <c r="G147" s="6">
        <f>G148</f>
        <v>2</v>
      </c>
      <c r="H147" s="6">
        <f>H148</f>
        <v>0</v>
      </c>
      <c r="I147" s="6">
        <v>0</v>
      </c>
      <c r="J147" s="5">
        <f t="shared" si="2"/>
        <v>0</v>
      </c>
    </row>
    <row r="148" spans="1:10" ht="11.1" customHeight="1" x14ac:dyDescent="0.2">
      <c r="A148" s="3"/>
      <c r="B148" s="4"/>
      <c r="C148" s="4"/>
      <c r="D148" s="11" t="s">
        <v>12</v>
      </c>
      <c r="E148" s="11"/>
      <c r="F148" s="11"/>
      <c r="G148" s="6">
        <v>2</v>
      </c>
      <c r="H148" s="6">
        <v>0</v>
      </c>
      <c r="I148" s="6">
        <v>0</v>
      </c>
      <c r="J148" s="5">
        <f t="shared" si="2"/>
        <v>0</v>
      </c>
    </row>
    <row r="149" spans="1:10" ht="11.1" customHeight="1" x14ac:dyDescent="0.2">
      <c r="A149" s="10" t="s">
        <v>40</v>
      </c>
      <c r="B149" s="10"/>
      <c r="C149" s="10"/>
      <c r="D149" s="10"/>
      <c r="E149" s="10"/>
      <c r="F149" s="10"/>
      <c r="G149" s="5">
        <f>G150</f>
        <v>1</v>
      </c>
      <c r="H149" s="5">
        <f>H150</f>
        <v>7</v>
      </c>
      <c r="I149" s="5">
        <v>0</v>
      </c>
      <c r="J149" s="5">
        <f t="shared" si="2"/>
        <v>7</v>
      </c>
    </row>
    <row r="150" spans="1:10" ht="11.1" customHeight="1" x14ac:dyDescent="0.2">
      <c r="A150" s="3"/>
      <c r="B150" s="11" t="s">
        <v>7</v>
      </c>
      <c r="C150" s="11"/>
      <c r="D150" s="11"/>
      <c r="E150" s="11"/>
      <c r="F150" s="11"/>
      <c r="G150" s="6">
        <f>G151</f>
        <v>1</v>
      </c>
      <c r="H150" s="6">
        <f>H151</f>
        <v>7</v>
      </c>
      <c r="I150" s="6">
        <v>0</v>
      </c>
      <c r="J150" s="5">
        <f t="shared" si="2"/>
        <v>7</v>
      </c>
    </row>
    <row r="151" spans="1:10" ht="11.1" customHeight="1" x14ac:dyDescent="0.2">
      <c r="A151" s="3"/>
      <c r="B151" s="4"/>
      <c r="C151" s="4"/>
      <c r="D151" s="11" t="s">
        <v>8</v>
      </c>
      <c r="E151" s="11"/>
      <c r="F151" s="11"/>
      <c r="G151" s="6">
        <v>1</v>
      </c>
      <c r="H151" s="6">
        <v>7</v>
      </c>
      <c r="I151" s="6">
        <v>0</v>
      </c>
      <c r="J151" s="5">
        <f t="shared" si="2"/>
        <v>7</v>
      </c>
    </row>
    <row r="152" spans="1:10" ht="11.1" customHeight="1" x14ac:dyDescent="0.2">
      <c r="A152" s="10" t="s">
        <v>41</v>
      </c>
      <c r="B152" s="10"/>
      <c r="C152" s="10"/>
      <c r="D152" s="10"/>
      <c r="E152" s="10"/>
      <c r="F152" s="10"/>
      <c r="G152" s="5">
        <f>G153+G155</f>
        <v>2</v>
      </c>
      <c r="H152" s="5">
        <f>H153+H155</f>
        <v>9</v>
      </c>
      <c r="I152" s="5">
        <v>0</v>
      </c>
      <c r="J152" s="5">
        <f t="shared" si="2"/>
        <v>4.5</v>
      </c>
    </row>
    <row r="153" spans="1:10" ht="11.1" customHeight="1" x14ac:dyDescent="0.2">
      <c r="A153" s="3"/>
      <c r="B153" s="11" t="s">
        <v>7</v>
      </c>
      <c r="C153" s="11"/>
      <c r="D153" s="11"/>
      <c r="E153" s="11"/>
      <c r="F153" s="11"/>
      <c r="G153" s="6">
        <f>G154</f>
        <v>1</v>
      </c>
      <c r="H153" s="6">
        <f>H154</f>
        <v>3</v>
      </c>
      <c r="I153" s="6">
        <v>0</v>
      </c>
      <c r="J153" s="5">
        <f t="shared" si="2"/>
        <v>3</v>
      </c>
    </row>
    <row r="154" spans="1:10" ht="11.1" customHeight="1" x14ac:dyDescent="0.2">
      <c r="A154" s="3"/>
      <c r="B154" s="4"/>
      <c r="C154" s="4"/>
      <c r="D154" s="11" t="s">
        <v>8</v>
      </c>
      <c r="E154" s="11"/>
      <c r="F154" s="11"/>
      <c r="G154" s="6">
        <v>1</v>
      </c>
      <c r="H154" s="6">
        <v>3</v>
      </c>
      <c r="I154" s="6">
        <v>0</v>
      </c>
      <c r="J154" s="5">
        <f t="shared" si="2"/>
        <v>3</v>
      </c>
    </row>
    <row r="155" spans="1:10" ht="11.1" customHeight="1" x14ac:dyDescent="0.2">
      <c r="A155" s="3"/>
      <c r="B155" s="11" t="s">
        <v>9</v>
      </c>
      <c r="C155" s="11"/>
      <c r="D155" s="11"/>
      <c r="E155" s="11"/>
      <c r="F155" s="11"/>
      <c r="G155" s="6">
        <f>G156+G157</f>
        <v>1</v>
      </c>
      <c r="H155" s="6">
        <f>H156+H157</f>
        <v>6</v>
      </c>
      <c r="I155" s="6">
        <v>0</v>
      </c>
      <c r="J155" s="5">
        <f t="shared" si="2"/>
        <v>6</v>
      </c>
    </row>
    <row r="156" spans="1:10" ht="11.1" customHeight="1" x14ac:dyDescent="0.2">
      <c r="A156" s="3"/>
      <c r="B156" s="4"/>
      <c r="C156" s="4"/>
      <c r="D156" s="11" t="s">
        <v>10</v>
      </c>
      <c r="E156" s="11"/>
      <c r="F156" s="11"/>
      <c r="G156" s="6">
        <v>0</v>
      </c>
      <c r="H156" s="6">
        <v>4</v>
      </c>
      <c r="I156" s="6">
        <v>0</v>
      </c>
      <c r="J156" s="5" t="e">
        <f t="shared" si="2"/>
        <v>#DIV/0!</v>
      </c>
    </row>
    <row r="157" spans="1:10" ht="11.1" customHeight="1" x14ac:dyDescent="0.2">
      <c r="A157" s="3"/>
      <c r="B157" s="4"/>
      <c r="C157" s="4"/>
      <c r="D157" s="11" t="s">
        <v>11</v>
      </c>
      <c r="E157" s="11"/>
      <c r="F157" s="11"/>
      <c r="G157" s="6">
        <f>G158</f>
        <v>1</v>
      </c>
      <c r="H157" s="6">
        <f>H158</f>
        <v>2</v>
      </c>
      <c r="I157" s="6">
        <v>0</v>
      </c>
      <c r="J157" s="5">
        <f t="shared" si="2"/>
        <v>2</v>
      </c>
    </row>
    <row r="158" spans="1:10" ht="11.1" customHeight="1" x14ac:dyDescent="0.2">
      <c r="A158" s="3"/>
      <c r="B158" s="4"/>
      <c r="C158" s="4"/>
      <c r="D158" s="11" t="s">
        <v>12</v>
      </c>
      <c r="E158" s="11"/>
      <c r="F158" s="11"/>
      <c r="G158" s="6">
        <v>1</v>
      </c>
      <c r="H158" s="6">
        <v>2</v>
      </c>
      <c r="I158" s="6">
        <v>0</v>
      </c>
      <c r="J158" s="5">
        <f t="shared" si="2"/>
        <v>2</v>
      </c>
    </row>
    <row r="159" spans="1:10" ht="11.1" customHeight="1" x14ac:dyDescent="0.2">
      <c r="A159" s="10" t="s">
        <v>42</v>
      </c>
      <c r="B159" s="10"/>
      <c r="C159" s="10"/>
      <c r="D159" s="10"/>
      <c r="E159" s="10"/>
      <c r="F159" s="10"/>
      <c r="G159" s="5">
        <f>G160</f>
        <v>1</v>
      </c>
      <c r="H159" s="5">
        <f>H160</f>
        <v>7</v>
      </c>
      <c r="I159" s="5">
        <v>0</v>
      </c>
      <c r="J159" s="5">
        <f t="shared" si="2"/>
        <v>7</v>
      </c>
    </row>
    <row r="160" spans="1:10" ht="11.1" customHeight="1" x14ac:dyDescent="0.2">
      <c r="A160" s="3"/>
      <c r="B160" s="11" t="s">
        <v>7</v>
      </c>
      <c r="C160" s="11"/>
      <c r="D160" s="11"/>
      <c r="E160" s="11"/>
      <c r="F160" s="11"/>
      <c r="G160" s="6">
        <f>G161</f>
        <v>1</v>
      </c>
      <c r="H160" s="6">
        <f>H161</f>
        <v>7</v>
      </c>
      <c r="I160" s="6">
        <v>0</v>
      </c>
      <c r="J160" s="5">
        <f t="shared" si="2"/>
        <v>7</v>
      </c>
    </row>
    <row r="161" spans="1:10" ht="11.1" customHeight="1" x14ac:dyDescent="0.2">
      <c r="A161" s="3"/>
      <c r="B161" s="4"/>
      <c r="C161" s="4"/>
      <c r="D161" s="11" t="s">
        <v>8</v>
      </c>
      <c r="E161" s="11"/>
      <c r="F161" s="11"/>
      <c r="G161" s="6">
        <v>1</v>
      </c>
      <c r="H161" s="6">
        <v>7</v>
      </c>
      <c r="I161" s="6">
        <v>0</v>
      </c>
      <c r="J161" s="5">
        <f t="shared" si="2"/>
        <v>7</v>
      </c>
    </row>
    <row r="162" spans="1:10" ht="11.1" customHeight="1" x14ac:dyDescent="0.2">
      <c r="A162" s="10" t="s">
        <v>43</v>
      </c>
      <c r="B162" s="10"/>
      <c r="C162" s="10"/>
      <c r="D162" s="10"/>
      <c r="E162" s="10"/>
      <c r="F162" s="10"/>
      <c r="G162" s="5">
        <f>G163</f>
        <v>5</v>
      </c>
      <c r="H162" s="5">
        <f>H163</f>
        <v>14</v>
      </c>
      <c r="I162" s="5">
        <v>0</v>
      </c>
      <c r="J162" s="5">
        <f t="shared" si="2"/>
        <v>2.8</v>
      </c>
    </row>
    <row r="163" spans="1:10" ht="11.1" customHeight="1" x14ac:dyDescent="0.2">
      <c r="A163" s="3"/>
      <c r="B163" s="11" t="s">
        <v>9</v>
      </c>
      <c r="C163" s="11"/>
      <c r="D163" s="11"/>
      <c r="E163" s="11"/>
      <c r="F163" s="11"/>
      <c r="G163" s="6">
        <f>G164+G165</f>
        <v>5</v>
      </c>
      <c r="H163" s="6">
        <f>H164+H165</f>
        <v>14</v>
      </c>
      <c r="I163" s="6">
        <v>0</v>
      </c>
      <c r="J163" s="5">
        <f t="shared" si="2"/>
        <v>2.8</v>
      </c>
    </row>
    <row r="164" spans="1:10" ht="11.1" customHeight="1" x14ac:dyDescent="0.2">
      <c r="A164" s="3"/>
      <c r="B164" s="4"/>
      <c r="C164" s="4"/>
      <c r="D164" s="11" t="s">
        <v>10</v>
      </c>
      <c r="E164" s="11"/>
      <c r="F164" s="11"/>
      <c r="G164" s="6">
        <v>0</v>
      </c>
      <c r="H164" s="6">
        <v>10</v>
      </c>
      <c r="I164" s="6">
        <v>0</v>
      </c>
      <c r="J164" s="5" t="e">
        <f t="shared" si="2"/>
        <v>#DIV/0!</v>
      </c>
    </row>
    <row r="165" spans="1:10" ht="11.1" customHeight="1" x14ac:dyDescent="0.2">
      <c r="A165" s="3"/>
      <c r="B165" s="4"/>
      <c r="C165" s="4"/>
      <c r="D165" s="11" t="s">
        <v>11</v>
      </c>
      <c r="E165" s="11"/>
      <c r="F165" s="11"/>
      <c r="G165" s="6">
        <f>SUM(G166:G168)</f>
        <v>5</v>
      </c>
      <c r="H165" s="6">
        <f>SUM(H166:H168)</f>
        <v>4</v>
      </c>
      <c r="I165" s="6">
        <v>0</v>
      </c>
      <c r="J165" s="5">
        <f t="shared" si="2"/>
        <v>0.8</v>
      </c>
    </row>
    <row r="166" spans="1:10" ht="11.1" customHeight="1" x14ac:dyDescent="0.2">
      <c r="A166" s="3"/>
      <c r="B166" s="4"/>
      <c r="C166" s="4"/>
      <c r="D166" s="11" t="s">
        <v>12</v>
      </c>
      <c r="E166" s="11"/>
      <c r="F166" s="11"/>
      <c r="G166" s="6">
        <v>1</v>
      </c>
      <c r="H166" s="6">
        <v>2</v>
      </c>
      <c r="I166" s="6">
        <v>0</v>
      </c>
      <c r="J166" s="5">
        <f t="shared" si="2"/>
        <v>2</v>
      </c>
    </row>
    <row r="167" spans="1:10" ht="11.1" customHeight="1" x14ac:dyDescent="0.2">
      <c r="A167" s="3"/>
      <c r="B167" s="4"/>
      <c r="C167" s="4"/>
      <c r="D167" s="11" t="s">
        <v>33</v>
      </c>
      <c r="E167" s="11"/>
      <c r="F167" s="11"/>
      <c r="G167" s="6">
        <v>2</v>
      </c>
      <c r="H167" s="6">
        <v>2</v>
      </c>
      <c r="I167" s="6">
        <v>0</v>
      </c>
      <c r="J167" s="5">
        <f t="shared" si="2"/>
        <v>1</v>
      </c>
    </row>
    <row r="168" spans="1:10" ht="11.1" customHeight="1" x14ac:dyDescent="0.2">
      <c r="A168" s="3"/>
      <c r="B168" s="4"/>
      <c r="C168" s="4"/>
      <c r="D168" s="11" t="s">
        <v>17</v>
      </c>
      <c r="E168" s="11"/>
      <c r="F168" s="11"/>
      <c r="G168" s="6">
        <v>2</v>
      </c>
      <c r="H168" s="6">
        <v>0</v>
      </c>
      <c r="I168" s="6">
        <v>0</v>
      </c>
      <c r="J168" s="5">
        <f t="shared" si="2"/>
        <v>0</v>
      </c>
    </row>
    <row r="169" spans="1:10" ht="11.1" customHeight="1" x14ac:dyDescent="0.2">
      <c r="A169" s="10" t="s">
        <v>44</v>
      </c>
      <c r="B169" s="10"/>
      <c r="C169" s="10"/>
      <c r="D169" s="10"/>
      <c r="E169" s="10"/>
      <c r="F169" s="10"/>
      <c r="G169" s="5">
        <f>G170+G172</f>
        <v>11</v>
      </c>
      <c r="H169" s="5">
        <f>H170+H172</f>
        <v>65</v>
      </c>
      <c r="I169" s="5">
        <v>0</v>
      </c>
      <c r="J169" s="5">
        <f t="shared" si="2"/>
        <v>5.9090909090909092</v>
      </c>
    </row>
    <row r="170" spans="1:10" ht="11.1" customHeight="1" x14ac:dyDescent="0.2">
      <c r="A170" s="3"/>
      <c r="B170" s="11" t="s">
        <v>7</v>
      </c>
      <c r="C170" s="11"/>
      <c r="D170" s="11"/>
      <c r="E170" s="11"/>
      <c r="F170" s="11"/>
      <c r="G170" s="6">
        <f>G171</f>
        <v>1</v>
      </c>
      <c r="H170" s="6">
        <f>H171</f>
        <v>9</v>
      </c>
      <c r="I170" s="6">
        <v>0</v>
      </c>
      <c r="J170" s="5">
        <f t="shared" si="2"/>
        <v>9</v>
      </c>
    </row>
    <row r="171" spans="1:10" ht="11.1" customHeight="1" x14ac:dyDescent="0.2">
      <c r="A171" s="3"/>
      <c r="B171" s="4"/>
      <c r="C171" s="4"/>
      <c r="D171" s="11" t="s">
        <v>8</v>
      </c>
      <c r="E171" s="11"/>
      <c r="F171" s="11"/>
      <c r="G171" s="6">
        <v>1</v>
      </c>
      <c r="H171" s="6">
        <v>9</v>
      </c>
      <c r="I171" s="6">
        <v>0</v>
      </c>
      <c r="J171" s="5">
        <f t="shared" si="2"/>
        <v>9</v>
      </c>
    </row>
    <row r="172" spans="1:10" ht="11.1" customHeight="1" x14ac:dyDescent="0.2">
      <c r="A172" s="3"/>
      <c r="B172" s="11" t="s">
        <v>9</v>
      </c>
      <c r="C172" s="11"/>
      <c r="D172" s="11"/>
      <c r="E172" s="11"/>
      <c r="F172" s="11"/>
      <c r="G172" s="6">
        <f>G173+G174</f>
        <v>10</v>
      </c>
      <c r="H172" s="6">
        <f>H173+H174</f>
        <v>56</v>
      </c>
      <c r="I172" s="6">
        <v>0</v>
      </c>
      <c r="J172" s="5">
        <f t="shared" si="2"/>
        <v>5.6</v>
      </c>
    </row>
    <row r="173" spans="1:10" ht="11.1" customHeight="1" x14ac:dyDescent="0.2">
      <c r="A173" s="3"/>
      <c r="B173" s="4"/>
      <c r="C173" s="4"/>
      <c r="D173" s="11" t="s">
        <v>10</v>
      </c>
      <c r="E173" s="11"/>
      <c r="F173" s="11"/>
      <c r="G173" s="6">
        <v>0</v>
      </c>
      <c r="H173" s="6">
        <v>35</v>
      </c>
      <c r="I173" s="6">
        <v>0</v>
      </c>
      <c r="J173" s="5" t="e">
        <f t="shared" si="2"/>
        <v>#DIV/0!</v>
      </c>
    </row>
    <row r="174" spans="1:10" ht="11.1" customHeight="1" x14ac:dyDescent="0.2">
      <c r="A174" s="3"/>
      <c r="B174" s="4"/>
      <c r="C174" s="4"/>
      <c r="D174" s="11" t="s">
        <v>11</v>
      </c>
      <c r="E174" s="11"/>
      <c r="F174" s="11"/>
      <c r="G174" s="6">
        <f>SUM(G175:G177)</f>
        <v>10</v>
      </c>
      <c r="H174" s="6">
        <f>SUM(H175:H177)</f>
        <v>21</v>
      </c>
      <c r="I174" s="6">
        <v>0</v>
      </c>
      <c r="J174" s="5">
        <f t="shared" si="2"/>
        <v>2.1</v>
      </c>
    </row>
    <row r="175" spans="1:10" ht="11.1" customHeight="1" x14ac:dyDescent="0.2">
      <c r="A175" s="3"/>
      <c r="B175" s="4"/>
      <c r="C175" s="4"/>
      <c r="D175" s="11" t="s">
        <v>12</v>
      </c>
      <c r="E175" s="11"/>
      <c r="F175" s="11"/>
      <c r="G175" s="6">
        <v>8</v>
      </c>
      <c r="H175" s="6">
        <v>19</v>
      </c>
      <c r="I175" s="6">
        <v>0</v>
      </c>
      <c r="J175" s="5">
        <f t="shared" si="2"/>
        <v>2.375</v>
      </c>
    </row>
    <row r="176" spans="1:10" ht="11.1" customHeight="1" x14ac:dyDescent="0.2">
      <c r="A176" s="3"/>
      <c r="B176" s="4"/>
      <c r="C176" s="4"/>
      <c r="D176" s="11" t="s">
        <v>33</v>
      </c>
      <c r="E176" s="11"/>
      <c r="F176" s="11"/>
      <c r="G176" s="6">
        <v>1</v>
      </c>
      <c r="H176" s="6">
        <v>1</v>
      </c>
      <c r="I176" s="6">
        <v>0</v>
      </c>
      <c r="J176" s="5">
        <f t="shared" si="2"/>
        <v>1</v>
      </c>
    </row>
    <row r="177" spans="1:10" ht="11.1" customHeight="1" x14ac:dyDescent="0.2">
      <c r="A177" s="3"/>
      <c r="B177" s="4"/>
      <c r="C177" s="4"/>
      <c r="D177" s="11" t="s">
        <v>22</v>
      </c>
      <c r="E177" s="11"/>
      <c r="F177" s="11"/>
      <c r="G177" s="6">
        <v>1</v>
      </c>
      <c r="H177" s="6">
        <v>1</v>
      </c>
      <c r="I177" s="6">
        <v>0</v>
      </c>
      <c r="J177" s="5">
        <f t="shared" si="2"/>
        <v>1</v>
      </c>
    </row>
    <row r="178" spans="1:10" ht="11.1" customHeight="1" x14ac:dyDescent="0.2">
      <c r="A178" s="10" t="s">
        <v>45</v>
      </c>
      <c r="B178" s="10"/>
      <c r="C178" s="10"/>
      <c r="D178" s="10"/>
      <c r="E178" s="10"/>
      <c r="F178" s="10"/>
      <c r="G178" s="5">
        <f>G179+G181</f>
        <v>8</v>
      </c>
      <c r="H178" s="5">
        <f>H179+H181</f>
        <v>15</v>
      </c>
      <c r="I178" s="5">
        <v>0</v>
      </c>
      <c r="J178" s="5">
        <f t="shared" si="2"/>
        <v>1.875</v>
      </c>
    </row>
    <row r="179" spans="1:10" ht="11.1" customHeight="1" x14ac:dyDescent="0.2">
      <c r="A179" s="3"/>
      <c r="B179" s="11" t="s">
        <v>7</v>
      </c>
      <c r="C179" s="11"/>
      <c r="D179" s="11"/>
      <c r="E179" s="11"/>
      <c r="F179" s="11"/>
      <c r="G179" s="6">
        <f>G180</f>
        <v>2</v>
      </c>
      <c r="H179" s="6">
        <f>H180</f>
        <v>2</v>
      </c>
      <c r="I179" s="6">
        <v>0</v>
      </c>
      <c r="J179" s="5">
        <f t="shared" si="2"/>
        <v>1</v>
      </c>
    </row>
    <row r="180" spans="1:10" ht="11.1" customHeight="1" x14ac:dyDescent="0.2">
      <c r="A180" s="3"/>
      <c r="B180" s="4"/>
      <c r="C180" s="4"/>
      <c r="D180" s="11" t="s">
        <v>8</v>
      </c>
      <c r="E180" s="11"/>
      <c r="F180" s="11"/>
      <c r="G180" s="6">
        <v>2</v>
      </c>
      <c r="H180" s="6">
        <v>2</v>
      </c>
      <c r="I180" s="6">
        <v>0</v>
      </c>
      <c r="J180" s="5">
        <f t="shared" si="2"/>
        <v>1</v>
      </c>
    </row>
    <row r="181" spans="1:10" ht="11.1" customHeight="1" x14ac:dyDescent="0.2">
      <c r="A181" s="3"/>
      <c r="B181" s="11" t="s">
        <v>9</v>
      </c>
      <c r="C181" s="11"/>
      <c r="D181" s="11"/>
      <c r="E181" s="11"/>
      <c r="F181" s="11"/>
      <c r="G181" s="6">
        <f>G182+G183</f>
        <v>6</v>
      </c>
      <c r="H181" s="6">
        <f>H182+H183</f>
        <v>13</v>
      </c>
      <c r="I181" s="6">
        <v>0</v>
      </c>
      <c r="J181" s="5">
        <f t="shared" si="2"/>
        <v>2.1666666666666665</v>
      </c>
    </row>
    <row r="182" spans="1:10" ht="11.1" customHeight="1" x14ac:dyDescent="0.2">
      <c r="A182" s="3"/>
      <c r="B182" s="4"/>
      <c r="C182" s="4"/>
      <c r="D182" s="11" t="s">
        <v>10</v>
      </c>
      <c r="E182" s="11"/>
      <c r="F182" s="11"/>
      <c r="G182" s="6">
        <v>0</v>
      </c>
      <c r="H182" s="6">
        <v>8</v>
      </c>
      <c r="I182" s="6">
        <v>0</v>
      </c>
      <c r="J182" s="5" t="e">
        <f t="shared" si="2"/>
        <v>#DIV/0!</v>
      </c>
    </row>
    <row r="183" spans="1:10" ht="11.1" customHeight="1" x14ac:dyDescent="0.2">
      <c r="A183" s="3"/>
      <c r="B183" s="4"/>
      <c r="C183" s="4"/>
      <c r="D183" s="11" t="s">
        <v>11</v>
      </c>
      <c r="E183" s="11"/>
      <c r="F183" s="11"/>
      <c r="G183" s="6">
        <f>SUM(G184:G186)</f>
        <v>6</v>
      </c>
      <c r="H183" s="6">
        <f>SUM(H184:H186)</f>
        <v>5</v>
      </c>
      <c r="I183" s="6">
        <v>0</v>
      </c>
      <c r="J183" s="5">
        <f t="shared" si="2"/>
        <v>0.83333333333333337</v>
      </c>
    </row>
    <row r="184" spans="1:10" ht="11.1" customHeight="1" x14ac:dyDescent="0.2">
      <c r="A184" s="3"/>
      <c r="B184" s="4"/>
      <c r="C184" s="4"/>
      <c r="D184" s="11" t="s">
        <v>12</v>
      </c>
      <c r="E184" s="11"/>
      <c r="F184" s="11"/>
      <c r="G184" s="6">
        <v>3</v>
      </c>
      <c r="H184" s="6">
        <v>3</v>
      </c>
      <c r="I184" s="6">
        <v>0</v>
      </c>
      <c r="J184" s="5">
        <f t="shared" si="2"/>
        <v>1</v>
      </c>
    </row>
    <row r="185" spans="1:10" ht="11.1" customHeight="1" x14ac:dyDescent="0.2">
      <c r="A185" s="3"/>
      <c r="B185" s="4"/>
      <c r="C185" s="4"/>
      <c r="D185" s="11" t="s">
        <v>33</v>
      </c>
      <c r="E185" s="11"/>
      <c r="F185" s="11"/>
      <c r="G185" s="6">
        <v>1</v>
      </c>
      <c r="H185" s="6">
        <v>1</v>
      </c>
      <c r="I185" s="6">
        <v>0</v>
      </c>
      <c r="J185" s="5">
        <f t="shared" si="2"/>
        <v>1</v>
      </c>
    </row>
    <row r="186" spans="1:10" ht="11.1" customHeight="1" x14ac:dyDescent="0.2">
      <c r="A186" s="3"/>
      <c r="B186" s="4"/>
      <c r="C186" s="4"/>
      <c r="D186" s="11" t="s">
        <v>17</v>
      </c>
      <c r="E186" s="11"/>
      <c r="F186" s="11"/>
      <c r="G186" s="6">
        <v>2</v>
      </c>
      <c r="H186" s="6">
        <v>1</v>
      </c>
      <c r="I186" s="6">
        <v>0</v>
      </c>
      <c r="J186" s="5">
        <f t="shared" si="2"/>
        <v>0.5</v>
      </c>
    </row>
    <row r="187" spans="1:10" ht="11.1" customHeight="1" x14ac:dyDescent="0.2">
      <c r="A187" s="10" t="s">
        <v>46</v>
      </c>
      <c r="B187" s="10"/>
      <c r="C187" s="10"/>
      <c r="D187" s="10"/>
      <c r="E187" s="10"/>
      <c r="F187" s="10"/>
      <c r="G187" s="5">
        <f>G188+G190</f>
        <v>2</v>
      </c>
      <c r="H187" s="5">
        <f>H188+H190</f>
        <v>5</v>
      </c>
      <c r="I187" s="5">
        <v>0</v>
      </c>
      <c r="J187" s="5">
        <f t="shared" si="2"/>
        <v>2.5</v>
      </c>
    </row>
    <row r="188" spans="1:10" ht="11.1" customHeight="1" x14ac:dyDescent="0.2">
      <c r="A188" s="3"/>
      <c r="B188" s="11" t="s">
        <v>7</v>
      </c>
      <c r="C188" s="11"/>
      <c r="D188" s="11"/>
      <c r="E188" s="11"/>
      <c r="F188" s="11"/>
      <c r="G188" s="6">
        <f>G189</f>
        <v>1</v>
      </c>
      <c r="H188" s="6">
        <f>H189</f>
        <v>2</v>
      </c>
      <c r="I188" s="6">
        <v>0</v>
      </c>
      <c r="J188" s="5">
        <f t="shared" si="2"/>
        <v>2</v>
      </c>
    </row>
    <row r="189" spans="1:10" ht="11.1" customHeight="1" x14ac:dyDescent="0.2">
      <c r="A189" s="3"/>
      <c r="B189" s="4"/>
      <c r="C189" s="4"/>
      <c r="D189" s="11" t="s">
        <v>8</v>
      </c>
      <c r="E189" s="11"/>
      <c r="F189" s="11"/>
      <c r="G189" s="6">
        <v>1</v>
      </c>
      <c r="H189" s="6">
        <v>2</v>
      </c>
      <c r="I189" s="6">
        <v>0</v>
      </c>
      <c r="J189" s="5">
        <f t="shared" si="2"/>
        <v>2</v>
      </c>
    </row>
    <row r="190" spans="1:10" ht="11.1" customHeight="1" x14ac:dyDescent="0.2">
      <c r="A190" s="3"/>
      <c r="B190" s="11" t="s">
        <v>9</v>
      </c>
      <c r="C190" s="11"/>
      <c r="D190" s="11"/>
      <c r="E190" s="11"/>
      <c r="F190" s="11"/>
      <c r="G190" s="6">
        <f>G191+G192</f>
        <v>1</v>
      </c>
      <c r="H190" s="6">
        <f>H191+H192</f>
        <v>3</v>
      </c>
      <c r="I190" s="6">
        <v>0</v>
      </c>
      <c r="J190" s="5">
        <f t="shared" si="2"/>
        <v>3</v>
      </c>
    </row>
    <row r="191" spans="1:10" ht="11.1" customHeight="1" x14ac:dyDescent="0.2">
      <c r="A191" s="3"/>
      <c r="B191" s="4"/>
      <c r="C191" s="4"/>
      <c r="D191" s="11" t="s">
        <v>10</v>
      </c>
      <c r="E191" s="11"/>
      <c r="F191" s="11"/>
      <c r="G191" s="6">
        <v>0</v>
      </c>
      <c r="H191" s="6">
        <v>3</v>
      </c>
      <c r="I191" s="6">
        <v>0</v>
      </c>
      <c r="J191" s="5" t="e">
        <f t="shared" si="2"/>
        <v>#DIV/0!</v>
      </c>
    </row>
    <row r="192" spans="1:10" ht="11.1" customHeight="1" x14ac:dyDescent="0.2">
      <c r="A192" s="3"/>
      <c r="B192" s="4"/>
      <c r="C192" s="4"/>
      <c r="D192" s="11" t="s">
        <v>11</v>
      </c>
      <c r="E192" s="11"/>
      <c r="F192" s="11"/>
      <c r="G192" s="6">
        <f>G193</f>
        <v>1</v>
      </c>
      <c r="H192" s="6">
        <f>H193</f>
        <v>0</v>
      </c>
      <c r="I192" s="6">
        <v>0</v>
      </c>
      <c r="J192" s="5">
        <f t="shared" si="2"/>
        <v>0</v>
      </c>
    </row>
    <row r="193" spans="1:10" ht="11.1" customHeight="1" x14ac:dyDescent="0.2">
      <c r="A193" s="3"/>
      <c r="B193" s="4"/>
      <c r="C193" s="4"/>
      <c r="D193" s="11" t="s">
        <v>12</v>
      </c>
      <c r="E193" s="11"/>
      <c r="F193" s="11"/>
      <c r="G193" s="6">
        <v>1</v>
      </c>
      <c r="H193" s="6">
        <v>0</v>
      </c>
      <c r="I193" s="6">
        <v>0</v>
      </c>
      <c r="J193" s="5">
        <f t="shared" si="2"/>
        <v>0</v>
      </c>
    </row>
    <row r="194" spans="1:10" ht="11.1" customHeight="1" x14ac:dyDescent="0.2">
      <c r="A194" s="10" t="s">
        <v>47</v>
      </c>
      <c r="B194" s="10"/>
      <c r="C194" s="10"/>
      <c r="D194" s="10"/>
      <c r="E194" s="10"/>
      <c r="F194" s="10"/>
      <c r="G194" s="5">
        <f>G195+G197</f>
        <v>3</v>
      </c>
      <c r="H194" s="5">
        <f>H195+H197</f>
        <v>4</v>
      </c>
      <c r="I194" s="5">
        <v>0</v>
      </c>
      <c r="J194" s="5">
        <f t="shared" si="2"/>
        <v>1.3333333333333333</v>
      </c>
    </row>
    <row r="195" spans="1:10" ht="11.1" customHeight="1" x14ac:dyDescent="0.2">
      <c r="A195" s="3"/>
      <c r="B195" s="11" t="s">
        <v>7</v>
      </c>
      <c r="C195" s="11"/>
      <c r="D195" s="11"/>
      <c r="E195" s="11"/>
      <c r="F195" s="11"/>
      <c r="G195" s="6">
        <f>G196</f>
        <v>1</v>
      </c>
      <c r="H195" s="6">
        <f>H196</f>
        <v>0</v>
      </c>
      <c r="I195" s="6">
        <v>0</v>
      </c>
      <c r="J195" s="5">
        <f t="shared" si="2"/>
        <v>0</v>
      </c>
    </row>
    <row r="196" spans="1:10" ht="11.1" customHeight="1" x14ac:dyDescent="0.2">
      <c r="A196" s="3"/>
      <c r="B196" s="4"/>
      <c r="C196" s="4"/>
      <c r="D196" s="11" t="s">
        <v>8</v>
      </c>
      <c r="E196" s="11"/>
      <c r="F196" s="11"/>
      <c r="G196" s="6">
        <v>1</v>
      </c>
      <c r="H196" s="6">
        <v>0</v>
      </c>
      <c r="I196" s="6">
        <v>0</v>
      </c>
      <c r="J196" s="5">
        <f t="shared" si="2"/>
        <v>0</v>
      </c>
    </row>
    <row r="197" spans="1:10" ht="11.1" customHeight="1" x14ac:dyDescent="0.2">
      <c r="A197" s="3"/>
      <c r="B197" s="11" t="s">
        <v>9</v>
      </c>
      <c r="C197" s="11"/>
      <c r="D197" s="11"/>
      <c r="E197" s="11"/>
      <c r="F197" s="11"/>
      <c r="G197" s="6">
        <f>G198+G199</f>
        <v>2</v>
      </c>
      <c r="H197" s="6">
        <f>H198+H199</f>
        <v>4</v>
      </c>
      <c r="I197" s="6">
        <v>0</v>
      </c>
      <c r="J197" s="5">
        <f t="shared" si="2"/>
        <v>2</v>
      </c>
    </row>
    <row r="198" spans="1:10" ht="11.1" customHeight="1" x14ac:dyDescent="0.2">
      <c r="A198" s="3"/>
      <c r="B198" s="4"/>
      <c r="C198" s="4"/>
      <c r="D198" s="11" t="s">
        <v>10</v>
      </c>
      <c r="E198" s="11"/>
      <c r="F198" s="11"/>
      <c r="G198" s="6">
        <v>0</v>
      </c>
      <c r="H198" s="6">
        <v>4</v>
      </c>
      <c r="I198" s="6">
        <v>0</v>
      </c>
      <c r="J198" s="5" t="e">
        <f t="shared" si="2"/>
        <v>#DIV/0!</v>
      </c>
    </row>
    <row r="199" spans="1:10" ht="11.1" customHeight="1" x14ac:dyDescent="0.2">
      <c r="A199" s="3"/>
      <c r="B199" s="4"/>
      <c r="C199" s="4"/>
      <c r="D199" s="11" t="s">
        <v>11</v>
      </c>
      <c r="E199" s="11"/>
      <c r="F199" s="11"/>
      <c r="G199" s="6">
        <f>G200+G201</f>
        <v>2</v>
      </c>
      <c r="H199" s="6">
        <f>H200+H201</f>
        <v>0</v>
      </c>
      <c r="I199" s="6">
        <v>0</v>
      </c>
      <c r="J199" s="5">
        <f t="shared" ref="J199:J223" si="3">H199/G199</f>
        <v>0</v>
      </c>
    </row>
    <row r="200" spans="1:10" ht="11.1" customHeight="1" x14ac:dyDescent="0.2">
      <c r="A200" s="3"/>
      <c r="B200" s="4"/>
      <c r="C200" s="4"/>
      <c r="D200" s="11" t="s">
        <v>12</v>
      </c>
      <c r="E200" s="11"/>
      <c r="F200" s="11"/>
      <c r="G200" s="6">
        <v>1</v>
      </c>
      <c r="H200" s="6">
        <v>0</v>
      </c>
      <c r="I200" s="6">
        <v>0</v>
      </c>
      <c r="J200" s="5">
        <f t="shared" si="3"/>
        <v>0</v>
      </c>
    </row>
    <row r="201" spans="1:10" ht="11.1" customHeight="1" x14ac:dyDescent="0.2">
      <c r="A201" s="3"/>
      <c r="B201" s="4"/>
      <c r="C201" s="4"/>
      <c r="D201" s="11" t="s">
        <v>22</v>
      </c>
      <c r="E201" s="11"/>
      <c r="F201" s="11"/>
      <c r="G201" s="6">
        <v>1</v>
      </c>
      <c r="H201" s="6">
        <v>0</v>
      </c>
      <c r="I201" s="6">
        <v>0</v>
      </c>
      <c r="J201" s="5">
        <f t="shared" si="3"/>
        <v>0</v>
      </c>
    </row>
    <row r="202" spans="1:10" ht="11.1" customHeight="1" x14ac:dyDescent="0.2">
      <c r="A202" s="10" t="s">
        <v>48</v>
      </c>
      <c r="B202" s="10"/>
      <c r="C202" s="10"/>
      <c r="D202" s="10"/>
      <c r="E202" s="10"/>
      <c r="F202" s="10"/>
      <c r="G202" s="5">
        <f>G203+G207</f>
        <v>16</v>
      </c>
      <c r="H202" s="5">
        <f>H203+H207</f>
        <v>41</v>
      </c>
      <c r="I202" s="5">
        <v>0</v>
      </c>
      <c r="J202" s="5">
        <f t="shared" si="3"/>
        <v>2.5625</v>
      </c>
    </row>
    <row r="203" spans="1:10" ht="11.1" customHeight="1" x14ac:dyDescent="0.2">
      <c r="A203" s="3"/>
      <c r="B203" s="11" t="s">
        <v>7</v>
      </c>
      <c r="C203" s="11"/>
      <c r="D203" s="11"/>
      <c r="E203" s="11"/>
      <c r="F203" s="11"/>
      <c r="G203" s="6">
        <f>G204</f>
        <v>6</v>
      </c>
      <c r="H203" s="6">
        <f>H204</f>
        <v>12</v>
      </c>
      <c r="I203" s="6">
        <v>0</v>
      </c>
      <c r="J203" s="5">
        <f t="shared" si="3"/>
        <v>2</v>
      </c>
    </row>
    <row r="204" spans="1:10" ht="11.1" customHeight="1" x14ac:dyDescent="0.2">
      <c r="A204" s="3"/>
      <c r="B204" s="4"/>
      <c r="C204" s="4"/>
      <c r="D204" s="11" t="s">
        <v>8</v>
      </c>
      <c r="E204" s="11"/>
      <c r="F204" s="11"/>
      <c r="G204" s="6">
        <f>G205+G206</f>
        <v>6</v>
      </c>
      <c r="H204" s="6">
        <f>H205+H206</f>
        <v>12</v>
      </c>
      <c r="I204" s="6">
        <v>0</v>
      </c>
      <c r="J204" s="5">
        <f t="shared" si="3"/>
        <v>2</v>
      </c>
    </row>
    <row r="205" spans="1:10" ht="11.1" customHeight="1" x14ac:dyDescent="0.2">
      <c r="A205" s="3"/>
      <c r="B205" s="4"/>
      <c r="C205" s="4"/>
      <c r="D205" s="4"/>
      <c r="E205" s="13" t="s">
        <v>53</v>
      </c>
      <c r="F205" s="11"/>
      <c r="G205" s="6">
        <v>2</v>
      </c>
      <c r="H205" s="6">
        <v>9</v>
      </c>
      <c r="I205" s="6"/>
      <c r="J205" s="5">
        <f t="shared" si="3"/>
        <v>4.5</v>
      </c>
    </row>
    <row r="206" spans="1:10" ht="11.1" customHeight="1" x14ac:dyDescent="0.2">
      <c r="A206" s="3"/>
      <c r="B206" s="4"/>
      <c r="C206" s="4"/>
      <c r="D206" s="4"/>
      <c r="E206" s="11" t="s">
        <v>49</v>
      </c>
      <c r="F206" s="11"/>
      <c r="G206" s="6">
        <v>4</v>
      </c>
      <c r="H206" s="6">
        <v>3</v>
      </c>
      <c r="I206" s="6">
        <v>0</v>
      </c>
      <c r="J206" s="5">
        <f t="shared" si="3"/>
        <v>0.75</v>
      </c>
    </row>
    <row r="207" spans="1:10" ht="11.1" customHeight="1" x14ac:dyDescent="0.2">
      <c r="A207" s="3"/>
      <c r="B207" s="11" t="s">
        <v>9</v>
      </c>
      <c r="C207" s="11"/>
      <c r="D207" s="11"/>
      <c r="E207" s="11"/>
      <c r="F207" s="11"/>
      <c r="G207" s="6">
        <f>G208+G209</f>
        <v>10</v>
      </c>
      <c r="H207" s="6">
        <f>H208+H209</f>
        <v>29</v>
      </c>
      <c r="I207" s="6">
        <v>0</v>
      </c>
      <c r="J207" s="5">
        <f t="shared" si="3"/>
        <v>2.9</v>
      </c>
    </row>
    <row r="208" spans="1:10" ht="11.1" customHeight="1" x14ac:dyDescent="0.2">
      <c r="A208" s="3"/>
      <c r="B208" s="4"/>
      <c r="C208" s="4"/>
      <c r="D208" s="11" t="s">
        <v>10</v>
      </c>
      <c r="E208" s="11"/>
      <c r="F208" s="11"/>
      <c r="G208" s="6">
        <v>0</v>
      </c>
      <c r="H208" s="6">
        <v>20</v>
      </c>
      <c r="I208" s="6">
        <v>0</v>
      </c>
      <c r="J208" s="5" t="e">
        <f t="shared" si="3"/>
        <v>#DIV/0!</v>
      </c>
    </row>
    <row r="209" spans="1:10" ht="11.1" customHeight="1" x14ac:dyDescent="0.2">
      <c r="A209" s="3"/>
      <c r="B209" s="4"/>
      <c r="C209" s="4"/>
      <c r="D209" s="11" t="s">
        <v>11</v>
      </c>
      <c r="E209" s="11"/>
      <c r="F209" s="11"/>
      <c r="G209" s="6">
        <f>SUM(G210:G212)</f>
        <v>10</v>
      </c>
      <c r="H209" s="6">
        <f>SUM(H210:H212)</f>
        <v>9</v>
      </c>
      <c r="I209" s="6">
        <v>0</v>
      </c>
      <c r="J209" s="5">
        <f t="shared" si="3"/>
        <v>0.9</v>
      </c>
    </row>
    <row r="210" spans="1:10" ht="11.1" customHeight="1" x14ac:dyDescent="0.2">
      <c r="A210" s="3"/>
      <c r="B210" s="4"/>
      <c r="C210" s="4"/>
      <c r="D210" s="11" t="s">
        <v>12</v>
      </c>
      <c r="E210" s="11"/>
      <c r="F210" s="11"/>
      <c r="G210" s="6">
        <v>8</v>
      </c>
      <c r="H210" s="6">
        <v>8</v>
      </c>
      <c r="I210" s="6">
        <v>0</v>
      </c>
      <c r="J210" s="5">
        <f t="shared" si="3"/>
        <v>1</v>
      </c>
    </row>
    <row r="211" spans="1:10" ht="11.1" customHeight="1" x14ac:dyDescent="0.2">
      <c r="A211" s="3"/>
      <c r="B211" s="4"/>
      <c r="C211" s="4"/>
      <c r="D211" s="11" t="s">
        <v>33</v>
      </c>
      <c r="E211" s="11"/>
      <c r="F211" s="11"/>
      <c r="G211" s="6">
        <v>1</v>
      </c>
      <c r="H211" s="6">
        <v>1</v>
      </c>
      <c r="I211" s="6">
        <v>0</v>
      </c>
      <c r="J211" s="5">
        <f t="shared" si="3"/>
        <v>1</v>
      </c>
    </row>
    <row r="212" spans="1:10" ht="11.1" customHeight="1" x14ac:dyDescent="0.2">
      <c r="A212" s="3"/>
      <c r="B212" s="4"/>
      <c r="C212" s="4"/>
      <c r="D212" s="11" t="s">
        <v>50</v>
      </c>
      <c r="E212" s="11"/>
      <c r="F212" s="11"/>
      <c r="G212" s="6">
        <v>1</v>
      </c>
      <c r="H212" s="6">
        <v>0</v>
      </c>
      <c r="I212" s="6">
        <v>0</v>
      </c>
      <c r="J212" s="5">
        <f t="shared" si="3"/>
        <v>0</v>
      </c>
    </row>
    <row r="213" spans="1:10" ht="11.1" customHeight="1" x14ac:dyDescent="0.2">
      <c r="A213" s="10" t="s">
        <v>51</v>
      </c>
      <c r="B213" s="10"/>
      <c r="C213" s="10"/>
      <c r="D213" s="10"/>
      <c r="E213" s="10"/>
      <c r="F213" s="10"/>
      <c r="G213" s="5">
        <f>G214+G216</f>
        <v>5</v>
      </c>
      <c r="H213" s="5">
        <f>H214+H216</f>
        <v>37</v>
      </c>
      <c r="I213" s="5">
        <v>0</v>
      </c>
      <c r="J213" s="5">
        <f t="shared" si="3"/>
        <v>7.4</v>
      </c>
    </row>
    <row r="214" spans="1:10" ht="11.1" customHeight="1" x14ac:dyDescent="0.2">
      <c r="A214" s="3"/>
      <c r="B214" s="11" t="s">
        <v>7</v>
      </c>
      <c r="C214" s="11"/>
      <c r="D214" s="11"/>
      <c r="E214" s="11"/>
      <c r="F214" s="11"/>
      <c r="G214" s="6">
        <f>G215</f>
        <v>1</v>
      </c>
      <c r="H214" s="6">
        <f>H215</f>
        <v>13</v>
      </c>
      <c r="I214" s="6">
        <v>0</v>
      </c>
      <c r="J214" s="5">
        <f t="shared" si="3"/>
        <v>13</v>
      </c>
    </row>
    <row r="215" spans="1:10" ht="11.1" customHeight="1" x14ac:dyDescent="0.2">
      <c r="A215" s="3"/>
      <c r="B215" s="4"/>
      <c r="C215" s="4"/>
      <c r="D215" s="11" t="s">
        <v>8</v>
      </c>
      <c r="E215" s="11"/>
      <c r="F215" s="11"/>
      <c r="G215" s="6">
        <v>1</v>
      </c>
      <c r="H215" s="6">
        <v>13</v>
      </c>
      <c r="I215" s="6">
        <v>0</v>
      </c>
      <c r="J215" s="5">
        <f t="shared" si="3"/>
        <v>13</v>
      </c>
    </row>
    <row r="216" spans="1:10" ht="11.1" customHeight="1" x14ac:dyDescent="0.2">
      <c r="A216" s="3"/>
      <c r="B216" s="11" t="s">
        <v>9</v>
      </c>
      <c r="C216" s="11"/>
      <c r="D216" s="11"/>
      <c r="E216" s="11"/>
      <c r="F216" s="11"/>
      <c r="G216" s="6">
        <f>G217+G218</f>
        <v>4</v>
      </c>
      <c r="H216" s="6">
        <f>H217+H218</f>
        <v>24</v>
      </c>
      <c r="I216" s="6">
        <v>0</v>
      </c>
      <c r="J216" s="5">
        <f t="shared" si="3"/>
        <v>6</v>
      </c>
    </row>
    <row r="217" spans="1:10" ht="11.1" customHeight="1" x14ac:dyDescent="0.2">
      <c r="A217" s="3"/>
      <c r="B217" s="4"/>
      <c r="C217" s="4"/>
      <c r="D217" s="11" t="s">
        <v>10</v>
      </c>
      <c r="E217" s="11"/>
      <c r="F217" s="11"/>
      <c r="G217" s="6">
        <v>0</v>
      </c>
      <c r="H217" s="6">
        <v>18</v>
      </c>
      <c r="I217" s="6">
        <v>0</v>
      </c>
      <c r="J217" s="5" t="e">
        <f t="shared" si="3"/>
        <v>#DIV/0!</v>
      </c>
    </row>
    <row r="218" spans="1:10" ht="11.1" customHeight="1" x14ac:dyDescent="0.2">
      <c r="A218" s="3"/>
      <c r="B218" s="4"/>
      <c r="C218" s="4"/>
      <c r="D218" s="11" t="s">
        <v>11</v>
      </c>
      <c r="E218" s="11"/>
      <c r="F218" s="11"/>
      <c r="G218" s="6">
        <f>G219+G220</f>
        <v>4</v>
      </c>
      <c r="H218" s="6">
        <f>H219+H220</f>
        <v>6</v>
      </c>
      <c r="I218" s="6">
        <v>0</v>
      </c>
      <c r="J218" s="5">
        <f t="shared" si="3"/>
        <v>1.5</v>
      </c>
    </row>
    <row r="219" spans="1:10" ht="11.1" customHeight="1" x14ac:dyDescent="0.2">
      <c r="A219" s="3"/>
      <c r="B219" s="4"/>
      <c r="C219" s="4"/>
      <c r="D219" s="11" t="s">
        <v>12</v>
      </c>
      <c r="E219" s="11"/>
      <c r="F219" s="11"/>
      <c r="G219" s="6">
        <v>3</v>
      </c>
      <c r="H219" s="6">
        <v>5</v>
      </c>
      <c r="I219" s="6">
        <v>0</v>
      </c>
      <c r="J219" s="5">
        <f t="shared" si="3"/>
        <v>1.6666666666666667</v>
      </c>
    </row>
    <row r="220" spans="1:10" ht="11.1" customHeight="1" x14ac:dyDescent="0.2">
      <c r="A220" s="3"/>
      <c r="B220" s="4"/>
      <c r="C220" s="4"/>
      <c r="D220" s="11" t="s">
        <v>33</v>
      </c>
      <c r="E220" s="11"/>
      <c r="F220" s="11"/>
      <c r="G220" s="6">
        <v>1</v>
      </c>
      <c r="H220" s="6">
        <v>1</v>
      </c>
      <c r="I220" s="6">
        <v>0</v>
      </c>
      <c r="J220" s="5">
        <f t="shared" si="3"/>
        <v>1</v>
      </c>
    </row>
    <row r="221" spans="1:10" ht="11.1" customHeight="1" x14ac:dyDescent="0.2">
      <c r="A221" s="10" t="s">
        <v>52</v>
      </c>
      <c r="B221" s="10"/>
      <c r="C221" s="10"/>
      <c r="D221" s="10"/>
      <c r="E221" s="10"/>
      <c r="F221" s="10"/>
      <c r="G221" s="5">
        <f>G222+G223</f>
        <v>179</v>
      </c>
      <c r="H221" s="5">
        <f>H222+H223</f>
        <v>698</v>
      </c>
      <c r="I221" s="5">
        <v>1</v>
      </c>
      <c r="J221" s="5">
        <f t="shared" si="3"/>
        <v>3.8994413407821229</v>
      </c>
    </row>
    <row r="222" spans="1:10" ht="11.1" customHeight="1" x14ac:dyDescent="0.2">
      <c r="A222" s="12" t="s">
        <v>9</v>
      </c>
      <c r="B222" s="12"/>
      <c r="C222" s="12"/>
      <c r="D222" s="12"/>
      <c r="E222" s="12"/>
      <c r="F222" s="12"/>
      <c r="G222" s="6">
        <f>SUM(G9,G17,G32,G39,G47,G56,G69,G77,G86,G95,G104,G116,G124,G131,G138,G145,G155,G163,G172,G181,G190,G197,G207,G216)</f>
        <v>126</v>
      </c>
      <c r="H222" s="6">
        <f>SUM(H9,H17,H32,H39,H47,H56,H69,H77,H86,H95,H104,H116,H124,H131,H138,H145,H155,H163,H172,H181,H190,H197,H207,H216)</f>
        <v>469</v>
      </c>
      <c r="I222" s="6">
        <v>0</v>
      </c>
      <c r="J222" s="5">
        <f t="shared" si="3"/>
        <v>3.7222222222222223</v>
      </c>
    </row>
    <row r="223" spans="1:10" ht="11.1" customHeight="1" x14ac:dyDescent="0.2">
      <c r="A223" s="12" t="s">
        <v>7</v>
      </c>
      <c r="B223" s="12"/>
      <c r="C223" s="12"/>
      <c r="D223" s="12"/>
      <c r="E223" s="12"/>
      <c r="F223" s="12"/>
      <c r="G223" s="6">
        <f>SUM(G7,G15,G27,G30,G37,G45,G54,G64,G67,G75,G84,G93,G102,G111,G114,G122,G129,G136,G143,G150,G153,G160,G170,G179,G188,G195,G203,G214)</f>
        <v>53</v>
      </c>
      <c r="H223" s="6">
        <f>SUM(H7,H15,H27,H30,H37,H45,H54,H64,H67,H75,H84,H93,H102,H111,H114,H122,H129,H136,H143,H150,H153,H160,H170,H179,H188,H195,H203,H214)</f>
        <v>229</v>
      </c>
      <c r="I223" s="6">
        <v>1</v>
      </c>
      <c r="J223" s="5">
        <f t="shared" si="3"/>
        <v>4.3207547169811322</v>
      </c>
    </row>
  </sheetData>
  <mergeCells count="221">
    <mergeCell ref="E205:F205"/>
    <mergeCell ref="D215:F215"/>
    <mergeCell ref="B216:F216"/>
    <mergeCell ref="D217:F217"/>
    <mergeCell ref="D218:F218"/>
    <mergeCell ref="D219:F219"/>
    <mergeCell ref="D220:F220"/>
    <mergeCell ref="A221:F221"/>
    <mergeCell ref="A222:F222"/>
    <mergeCell ref="A223:F223"/>
    <mergeCell ref="E206:F206"/>
    <mergeCell ref="B207:F207"/>
    <mergeCell ref="D208:F208"/>
    <mergeCell ref="D209:F209"/>
    <mergeCell ref="D210:F210"/>
    <mergeCell ref="D211:F211"/>
    <mergeCell ref="D212:F212"/>
    <mergeCell ref="A213:F213"/>
    <mergeCell ref="B214:F214"/>
    <mergeCell ref="B197:F197"/>
    <mergeCell ref="D198:F198"/>
    <mergeCell ref="D199:F199"/>
    <mergeCell ref="D200:F200"/>
    <mergeCell ref="D201:F201"/>
    <mergeCell ref="A202:F202"/>
    <mergeCell ref="B203:F203"/>
    <mergeCell ref="D204:F204"/>
    <mergeCell ref="B188:F188"/>
    <mergeCell ref="D189:F189"/>
    <mergeCell ref="B190:F190"/>
    <mergeCell ref="D191:F191"/>
    <mergeCell ref="D192:F192"/>
    <mergeCell ref="D193:F193"/>
    <mergeCell ref="A194:F194"/>
    <mergeCell ref="B195:F195"/>
    <mergeCell ref="D196:F196"/>
    <mergeCell ref="D180:F180"/>
    <mergeCell ref="B181:F181"/>
    <mergeCell ref="D182:F182"/>
    <mergeCell ref="D183:F183"/>
    <mergeCell ref="D184:F184"/>
    <mergeCell ref="D185:F185"/>
    <mergeCell ref="D186:F186"/>
    <mergeCell ref="A187:F187"/>
    <mergeCell ref="B172:F172"/>
    <mergeCell ref="D173:F173"/>
    <mergeCell ref="D174:F174"/>
    <mergeCell ref="D175:F175"/>
    <mergeCell ref="D176:F176"/>
    <mergeCell ref="D177:F177"/>
    <mergeCell ref="A178:F178"/>
    <mergeCell ref="B179:F179"/>
    <mergeCell ref="B163:F163"/>
    <mergeCell ref="D164:F164"/>
    <mergeCell ref="D165:F165"/>
    <mergeCell ref="D166:F166"/>
    <mergeCell ref="D167:F167"/>
    <mergeCell ref="D168:F168"/>
    <mergeCell ref="A169:F169"/>
    <mergeCell ref="B170:F170"/>
    <mergeCell ref="D171:F171"/>
    <mergeCell ref="D154:F154"/>
    <mergeCell ref="B155:F155"/>
    <mergeCell ref="D156:F156"/>
    <mergeCell ref="D157:F157"/>
    <mergeCell ref="D158:F158"/>
    <mergeCell ref="A159:F159"/>
    <mergeCell ref="B160:F160"/>
    <mergeCell ref="D161:F161"/>
    <mergeCell ref="A162:F162"/>
    <mergeCell ref="B145:F145"/>
    <mergeCell ref="D146:F146"/>
    <mergeCell ref="D147:F147"/>
    <mergeCell ref="D148:F148"/>
    <mergeCell ref="A149:F149"/>
    <mergeCell ref="B150:F150"/>
    <mergeCell ref="D151:F151"/>
    <mergeCell ref="A152:F152"/>
    <mergeCell ref="B153:F153"/>
    <mergeCell ref="B136:F136"/>
    <mergeCell ref="D137:F137"/>
    <mergeCell ref="B138:F138"/>
    <mergeCell ref="D139:F139"/>
    <mergeCell ref="D140:F140"/>
    <mergeCell ref="D141:F141"/>
    <mergeCell ref="A142:F142"/>
    <mergeCell ref="B143:F143"/>
    <mergeCell ref="D144:F144"/>
    <mergeCell ref="A128:F128"/>
    <mergeCell ref="B129:F129"/>
    <mergeCell ref="D130:F130"/>
    <mergeCell ref="B131:F131"/>
    <mergeCell ref="D132:F132"/>
    <mergeCell ref="D133:F133"/>
    <mergeCell ref="D134:F134"/>
    <mergeCell ref="A135:F135"/>
    <mergeCell ref="D119:F119"/>
    <mergeCell ref="D120:F120"/>
    <mergeCell ref="A121:F121"/>
    <mergeCell ref="B122:F122"/>
    <mergeCell ref="D123:F123"/>
    <mergeCell ref="B124:F124"/>
    <mergeCell ref="D125:F125"/>
    <mergeCell ref="D126:F126"/>
    <mergeCell ref="D127:F127"/>
    <mergeCell ref="A110:F110"/>
    <mergeCell ref="B111:F111"/>
    <mergeCell ref="D112:F112"/>
    <mergeCell ref="A113:F113"/>
    <mergeCell ref="B114:F114"/>
    <mergeCell ref="D115:F115"/>
    <mergeCell ref="B116:F116"/>
    <mergeCell ref="D117:F117"/>
    <mergeCell ref="D118:F118"/>
    <mergeCell ref="A101:F101"/>
    <mergeCell ref="B102:F102"/>
    <mergeCell ref="D103:F103"/>
    <mergeCell ref="B104:F104"/>
    <mergeCell ref="D105:F105"/>
    <mergeCell ref="D106:F106"/>
    <mergeCell ref="D107:F107"/>
    <mergeCell ref="D108:F108"/>
    <mergeCell ref="D109:F109"/>
    <mergeCell ref="A92:F92"/>
    <mergeCell ref="B93:F93"/>
    <mergeCell ref="D94:F94"/>
    <mergeCell ref="B95:F95"/>
    <mergeCell ref="D96:F96"/>
    <mergeCell ref="D97:F97"/>
    <mergeCell ref="D98:F98"/>
    <mergeCell ref="D99:F99"/>
    <mergeCell ref="D100:F100"/>
    <mergeCell ref="A83:F83"/>
    <mergeCell ref="B84:F84"/>
    <mergeCell ref="D85:F85"/>
    <mergeCell ref="B86:F86"/>
    <mergeCell ref="D87:F87"/>
    <mergeCell ref="D88:F88"/>
    <mergeCell ref="D89:F89"/>
    <mergeCell ref="D90:F90"/>
    <mergeCell ref="D91:F91"/>
    <mergeCell ref="A74:F74"/>
    <mergeCell ref="B75:F75"/>
    <mergeCell ref="D76:F76"/>
    <mergeCell ref="B77:F77"/>
    <mergeCell ref="D78:F78"/>
    <mergeCell ref="D79:F79"/>
    <mergeCell ref="D80:F80"/>
    <mergeCell ref="D81:F81"/>
    <mergeCell ref="D82:F82"/>
    <mergeCell ref="D65:F65"/>
    <mergeCell ref="A66:F66"/>
    <mergeCell ref="B67:F67"/>
    <mergeCell ref="D68:F68"/>
    <mergeCell ref="B69:F69"/>
    <mergeCell ref="D70:F70"/>
    <mergeCell ref="D71:F71"/>
    <mergeCell ref="D72:F72"/>
    <mergeCell ref="D73:F73"/>
    <mergeCell ref="B56:F56"/>
    <mergeCell ref="D57:F57"/>
    <mergeCell ref="D58:F58"/>
    <mergeCell ref="D59:F59"/>
    <mergeCell ref="D60:F60"/>
    <mergeCell ref="D61:F61"/>
    <mergeCell ref="D62:F62"/>
    <mergeCell ref="A63:F63"/>
    <mergeCell ref="B64:F64"/>
    <mergeCell ref="B47:F47"/>
    <mergeCell ref="D48:F48"/>
    <mergeCell ref="D49:F49"/>
    <mergeCell ref="D50:F50"/>
    <mergeCell ref="D51:F51"/>
    <mergeCell ref="D52:F52"/>
    <mergeCell ref="A53:F53"/>
    <mergeCell ref="B54:F54"/>
    <mergeCell ref="D55:F55"/>
    <mergeCell ref="B39:F39"/>
    <mergeCell ref="D40:F40"/>
    <mergeCell ref="D41:F41"/>
    <mergeCell ref="D42:F42"/>
    <mergeCell ref="D43:F43"/>
    <mergeCell ref="A44:F44"/>
    <mergeCell ref="B45:F45"/>
    <mergeCell ref="D46:F46"/>
    <mergeCell ref="B30:F30"/>
    <mergeCell ref="D31:F31"/>
    <mergeCell ref="B32:F32"/>
    <mergeCell ref="D33:F33"/>
    <mergeCell ref="D34:F34"/>
    <mergeCell ref="D35:F35"/>
    <mergeCell ref="A36:F36"/>
    <mergeCell ref="B37:F37"/>
    <mergeCell ref="D38:F38"/>
    <mergeCell ref="D21:F21"/>
    <mergeCell ref="D22:F22"/>
    <mergeCell ref="D23:F23"/>
    <mergeCell ref="D24:F24"/>
    <mergeCell ref="D25:F25"/>
    <mergeCell ref="A26:F26"/>
    <mergeCell ref="B27:F27"/>
    <mergeCell ref="D28:F28"/>
    <mergeCell ref="A29:F29"/>
    <mergeCell ref="D12:F12"/>
    <mergeCell ref="D13:F13"/>
    <mergeCell ref="A14:F14"/>
    <mergeCell ref="B15:F15"/>
    <mergeCell ref="D16:F16"/>
    <mergeCell ref="B17:F17"/>
    <mergeCell ref="D18:F18"/>
    <mergeCell ref="D19:F19"/>
    <mergeCell ref="D20:F20"/>
    <mergeCell ref="A1:J1"/>
    <mergeCell ref="A2:J2"/>
    <mergeCell ref="A4:F4"/>
    <mergeCell ref="A6:F6"/>
    <mergeCell ref="B7:F7"/>
    <mergeCell ref="D8:F8"/>
    <mergeCell ref="B9:F9"/>
    <mergeCell ref="D10:F10"/>
    <mergeCell ref="D11:F11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Ситников Максим Павлович</cp:lastModifiedBy>
  <dcterms:modified xsi:type="dcterms:W3CDTF">2023-08-09T13:25:20Z</dcterms:modified>
</cp:coreProperties>
</file>